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<sst xmlns="http://schemas.openxmlformats.org/spreadsheetml/2006/main" count="694" uniqueCount="280">
  <si>
    <t>安顺市2022年上半年部分市直事业单位面向社会公开招聘                                                工作人员进入资格复审人员名单</t>
  </si>
  <si>
    <t>序号</t>
  </si>
  <si>
    <t>姓名</t>
  </si>
  <si>
    <t>准考证号</t>
  </si>
  <si>
    <t>报考单位名称                                    及代码</t>
  </si>
  <si>
    <t>报考岗位名称及代码</t>
  </si>
  <si>
    <t>考试类别代码</t>
  </si>
  <si>
    <t>人数</t>
  </si>
  <si>
    <t>职业能力倾向测验成绩</t>
  </si>
  <si>
    <t>综合应用能力成绩</t>
  </si>
  <si>
    <t>总成绩</t>
  </si>
  <si>
    <t>排名</t>
  </si>
  <si>
    <t>牟菊</t>
  </si>
  <si>
    <t>1152500100814</t>
  </si>
  <si>
    <t>9001安顺市发展改革研究中心</t>
  </si>
  <si>
    <t>01专业技术人员</t>
  </si>
  <si>
    <t>11</t>
  </si>
  <si>
    <t>1</t>
  </si>
  <si>
    <t>廖彩</t>
  </si>
  <si>
    <t>1152500103329</t>
  </si>
  <si>
    <t>侯广林</t>
  </si>
  <si>
    <t>1152500104130</t>
  </si>
  <si>
    <t>陈霖</t>
  </si>
  <si>
    <t>1152500101312</t>
  </si>
  <si>
    <t>9002安顺市人民政府驻广州办事处</t>
  </si>
  <si>
    <t>01管理人员</t>
  </si>
  <si>
    <t>龚美君</t>
  </si>
  <si>
    <t>1152500102926</t>
  </si>
  <si>
    <t>刘方明</t>
  </si>
  <si>
    <t>1152500100223</t>
  </si>
  <si>
    <t>潘沛雯</t>
  </si>
  <si>
    <t>1152500100226</t>
  </si>
  <si>
    <t>9003安顺市粮油质量检验中心</t>
  </si>
  <si>
    <t>2</t>
  </si>
  <si>
    <t>高文艳</t>
  </si>
  <si>
    <t>1152500102011</t>
  </si>
  <si>
    <t>李清</t>
  </si>
  <si>
    <t>1152500103217</t>
  </si>
  <si>
    <t>杨婷</t>
  </si>
  <si>
    <t>1152500102208</t>
  </si>
  <si>
    <t>张桂宁</t>
  </si>
  <si>
    <t>1152500103213</t>
  </si>
  <si>
    <t>唐诗敏慧</t>
  </si>
  <si>
    <t>1152500101616</t>
  </si>
  <si>
    <t>龙洪益</t>
  </si>
  <si>
    <t>1152500102021</t>
  </si>
  <si>
    <t>9004安顺市项目研究中心</t>
  </si>
  <si>
    <t>梁政西</t>
  </si>
  <si>
    <t>1152500101304</t>
  </si>
  <si>
    <t>刘婷</t>
  </si>
  <si>
    <t>1152500100207</t>
  </si>
  <si>
    <t>陈艳蝶</t>
  </si>
  <si>
    <t>4252500302602</t>
  </si>
  <si>
    <t>9006安顺市实验学校</t>
  </si>
  <si>
    <t>42</t>
  </si>
  <si>
    <t>朱纤纤</t>
  </si>
  <si>
    <t>4252500302508</t>
  </si>
  <si>
    <t>郭军源</t>
  </si>
  <si>
    <t>4252500302127</t>
  </si>
  <si>
    <t>周敏</t>
  </si>
  <si>
    <t>4252500302116</t>
  </si>
  <si>
    <t>范衍伶</t>
  </si>
  <si>
    <t>4252500302501</t>
  </si>
  <si>
    <t>02专业技术人员</t>
  </si>
  <si>
    <t>谢放</t>
  </si>
  <si>
    <t>4252500302406</t>
  </si>
  <si>
    <t>杨长军</t>
  </si>
  <si>
    <t>4252500302109</t>
  </si>
  <si>
    <t>谭曼</t>
  </si>
  <si>
    <t>4252500302219</t>
  </si>
  <si>
    <t>03专业技术人员</t>
  </si>
  <si>
    <t>蔡紫菡</t>
  </si>
  <si>
    <t>4252500302402</t>
  </si>
  <si>
    <t>龙忠青</t>
  </si>
  <si>
    <t>4252500302128</t>
  </si>
  <si>
    <t>邵玄瑾</t>
  </si>
  <si>
    <t>4252500302202</t>
  </si>
  <si>
    <t>04专业技术人员</t>
  </si>
  <si>
    <t>申池驰</t>
  </si>
  <si>
    <t>4252500302405</t>
  </si>
  <si>
    <t>张琦</t>
  </si>
  <si>
    <t>4252500302321</t>
  </si>
  <si>
    <t>蒋荷叶</t>
  </si>
  <si>
    <t>4152500302007</t>
  </si>
  <si>
    <t>05专业技术人员</t>
  </si>
  <si>
    <t>41</t>
  </si>
  <si>
    <t>何玲</t>
  </si>
  <si>
    <t>4152500301103</t>
  </si>
  <si>
    <t>王统慧</t>
  </si>
  <si>
    <t>4152500301123</t>
  </si>
  <si>
    <t>徐凤岑</t>
  </si>
  <si>
    <t>4152500301325</t>
  </si>
  <si>
    <t>06专业技术人员</t>
  </si>
  <si>
    <t>伍小兰</t>
  </si>
  <si>
    <t>4152500301009</t>
  </si>
  <si>
    <t>刘晨</t>
  </si>
  <si>
    <t>4152500301309</t>
  </si>
  <si>
    <t>程进</t>
  </si>
  <si>
    <t>4152500301630</t>
  </si>
  <si>
    <t>07专业技术人员</t>
  </si>
  <si>
    <t>王幸</t>
  </si>
  <si>
    <t>4152500301825</t>
  </si>
  <si>
    <t>黄黎明</t>
  </si>
  <si>
    <t>4152500301811</t>
  </si>
  <si>
    <t>许维思</t>
  </si>
  <si>
    <t>4152500301311</t>
  </si>
  <si>
    <t>08专业技术人员</t>
  </si>
  <si>
    <t>罗倩</t>
  </si>
  <si>
    <t>4152500301505</t>
  </si>
  <si>
    <t>徐芸</t>
  </si>
  <si>
    <t>4152500301022</t>
  </si>
  <si>
    <t>陆金益</t>
  </si>
  <si>
    <t>4152500301025</t>
  </si>
  <si>
    <t>康海漪</t>
  </si>
  <si>
    <t>4152500301528</t>
  </si>
  <si>
    <t>09专业技术人员</t>
  </si>
  <si>
    <t>张子芊</t>
  </si>
  <si>
    <t>4152500301609</t>
  </si>
  <si>
    <t>韩双义</t>
  </si>
  <si>
    <t>4152500301107</t>
  </si>
  <si>
    <t>李娜</t>
  </si>
  <si>
    <t>4152500301803</t>
  </si>
  <si>
    <t>9007安顺市第一幼儿园</t>
  </si>
  <si>
    <t>王钰</t>
  </si>
  <si>
    <t>4152500301117</t>
  </si>
  <si>
    <t>刘艳</t>
  </si>
  <si>
    <t>4152500301424</t>
  </si>
  <si>
    <t>曹启娇</t>
  </si>
  <si>
    <t>4152500301729</t>
  </si>
  <si>
    <t>4</t>
  </si>
  <si>
    <t>陈愉月</t>
  </si>
  <si>
    <t>4152500301604</t>
  </si>
  <si>
    <t>徐莹莹</t>
  </si>
  <si>
    <t>4152500301703</t>
  </si>
  <si>
    <t>6</t>
  </si>
  <si>
    <t>鲁影</t>
  </si>
  <si>
    <t>4152500301713</t>
  </si>
  <si>
    <t>9008安顺市第二幼儿园</t>
  </si>
  <si>
    <t>魏林桃</t>
  </si>
  <si>
    <t>4152500301205</t>
  </si>
  <si>
    <t>丁慧英</t>
  </si>
  <si>
    <t>4152500301908</t>
  </si>
  <si>
    <t>雷念念</t>
  </si>
  <si>
    <t>1152500100701</t>
  </si>
  <si>
    <t>张悦</t>
  </si>
  <si>
    <t>1152500103009</t>
  </si>
  <si>
    <t>赵玉佩</t>
  </si>
  <si>
    <t>1152500102920</t>
  </si>
  <si>
    <t>缪荣智</t>
  </si>
  <si>
    <t>1152500100512</t>
  </si>
  <si>
    <t>9009安顺市棚户区城中村改造办公室</t>
  </si>
  <si>
    <t>韦忠臣</t>
  </si>
  <si>
    <t>1152500101624</t>
  </si>
  <si>
    <t>丁云川</t>
  </si>
  <si>
    <t>1152500102201</t>
  </si>
  <si>
    <t>李祖琴</t>
  </si>
  <si>
    <t>1152500101118</t>
  </si>
  <si>
    <t>9010安顺市建筑工程质量监督管理站</t>
  </si>
  <si>
    <t>梁思琦</t>
  </si>
  <si>
    <t>1152500100715</t>
  </si>
  <si>
    <t>马婧婧</t>
  </si>
  <si>
    <t>1152500100304</t>
  </si>
  <si>
    <t>郭成喆</t>
  </si>
  <si>
    <t>5452500302709</t>
  </si>
  <si>
    <t>9011安顺市中心血站</t>
  </si>
  <si>
    <t>54</t>
  </si>
  <si>
    <t>何黎黎</t>
  </si>
  <si>
    <t>5452500302715</t>
  </si>
  <si>
    <t>余思思</t>
  </si>
  <si>
    <t>5452500302729</t>
  </si>
  <si>
    <t>朱贵留</t>
  </si>
  <si>
    <t>5552500303009</t>
  </si>
  <si>
    <t>55</t>
  </si>
  <si>
    <t>郭明杰</t>
  </si>
  <si>
    <t>5552500303014</t>
  </si>
  <si>
    <t>周志文</t>
  </si>
  <si>
    <t>5552500303007</t>
  </si>
  <si>
    <t>3</t>
  </si>
  <si>
    <t>张景焱</t>
  </si>
  <si>
    <t>1152500102916</t>
  </si>
  <si>
    <t>9012安顺市国土资源勘测规划院</t>
  </si>
  <si>
    <t>董亚兰</t>
  </si>
  <si>
    <t>1152500101626</t>
  </si>
  <si>
    <t>程彩霞</t>
  </si>
  <si>
    <t>1152500101515</t>
  </si>
  <si>
    <t>张潇</t>
  </si>
  <si>
    <t>1152500101914</t>
  </si>
  <si>
    <t>9013安顺市市场发展服务中心</t>
  </si>
  <si>
    <t>桂小冬</t>
  </si>
  <si>
    <t>1152500103223</t>
  </si>
  <si>
    <t>曾馨</t>
  </si>
  <si>
    <t>1152500100922</t>
  </si>
  <si>
    <t>滕永玲</t>
  </si>
  <si>
    <t>1152500200203</t>
  </si>
  <si>
    <t>程昭宇</t>
  </si>
  <si>
    <t>1152500203305</t>
  </si>
  <si>
    <t>陈宇华</t>
  </si>
  <si>
    <t>1152500200716</t>
  </si>
  <si>
    <t>乔健康</t>
  </si>
  <si>
    <t>1152500200516</t>
  </si>
  <si>
    <t>9014安顺市食品药品检验所</t>
  </si>
  <si>
    <t>程洪成</t>
  </si>
  <si>
    <t>1152500203817</t>
  </si>
  <si>
    <t>包秋星</t>
  </si>
  <si>
    <t>1152500200521</t>
  </si>
  <si>
    <t>韦栅雅</t>
  </si>
  <si>
    <t>1152500201916</t>
  </si>
  <si>
    <t>9015安顺市质量技术监督检测所</t>
  </si>
  <si>
    <t>李应荣</t>
  </si>
  <si>
    <t>1152500201811</t>
  </si>
  <si>
    <t>邹佳玉</t>
  </si>
  <si>
    <t>1152500200901</t>
  </si>
  <si>
    <t>李顺宇</t>
  </si>
  <si>
    <t>1152500200303</t>
  </si>
  <si>
    <t>9016安顺市特种设备检验所</t>
  </si>
  <si>
    <t>姚胡明</t>
  </si>
  <si>
    <t>1152500200613</t>
  </si>
  <si>
    <t>王廷栋</t>
  </si>
  <si>
    <t>1152500202126</t>
  </si>
  <si>
    <t>龙代椿</t>
  </si>
  <si>
    <t>1152500203520</t>
  </si>
  <si>
    <t>赵室强</t>
  </si>
  <si>
    <t>1152500200112</t>
  </si>
  <si>
    <t>浦创</t>
  </si>
  <si>
    <t>1152500202904</t>
  </si>
  <si>
    <t>5</t>
  </si>
  <si>
    <t>朱艳英</t>
  </si>
  <si>
    <t>1152500202524</t>
  </si>
  <si>
    <t>9017安顺市平坝区生态环境保护综合行政执法大队</t>
  </si>
  <si>
    <t>陈梦涛</t>
  </si>
  <si>
    <t>1152500203122</t>
  </si>
  <si>
    <t>杜黔</t>
  </si>
  <si>
    <t>1152500200509</t>
  </si>
  <si>
    <t>沈燚</t>
  </si>
  <si>
    <t>1152500203114</t>
  </si>
  <si>
    <t>9018安顺市平坝区环境信息中心（安顺市平坝区环境保护宣传教育中心）</t>
  </si>
  <si>
    <t>秦昌亮</t>
  </si>
  <si>
    <t>1152500203207</t>
  </si>
  <si>
    <t>李沁瑶</t>
  </si>
  <si>
    <t>1152500203810</t>
  </si>
  <si>
    <t>陶鹏程</t>
  </si>
  <si>
    <t>1152500203024</t>
  </si>
  <si>
    <t>9019普定县生态环境保护综合行政执法大队</t>
  </si>
  <si>
    <t>李信梅</t>
  </si>
  <si>
    <t>1152500200530</t>
  </si>
  <si>
    <t>顾荣朋</t>
  </si>
  <si>
    <t>1152500201106</t>
  </si>
  <si>
    <t>李华健</t>
  </si>
  <si>
    <t>1152500201402</t>
  </si>
  <si>
    <t>9020镇宁自治县生态环境保护综合行政执法大队</t>
  </si>
  <si>
    <t>梁仕莉</t>
  </si>
  <si>
    <t>1152500204022</t>
  </si>
  <si>
    <t>骆朝鑫</t>
  </si>
  <si>
    <t>1152500202721</t>
  </si>
  <si>
    <t>黄佐虎</t>
  </si>
  <si>
    <t>1152500300618</t>
  </si>
  <si>
    <t>高忠莲</t>
  </si>
  <si>
    <t>1152500300112</t>
  </si>
  <si>
    <t>毛婷婷</t>
  </si>
  <si>
    <t>1152500201708</t>
  </si>
  <si>
    <t>杨尚超</t>
  </si>
  <si>
    <t>1152500300117</t>
  </si>
  <si>
    <t>9021关岭自治县生态环境保护综合行政执法大队</t>
  </si>
  <si>
    <t>余祎婧</t>
  </si>
  <si>
    <t>1152500300519</t>
  </si>
  <si>
    <t>张彪</t>
  </si>
  <si>
    <t>1152500300328</t>
  </si>
  <si>
    <t>谌俊</t>
  </si>
  <si>
    <t>1152500300808</t>
  </si>
  <si>
    <t>张青天</t>
  </si>
  <si>
    <t>1152500300612</t>
  </si>
  <si>
    <t>朱宇</t>
  </si>
  <si>
    <t>1152500300822</t>
  </si>
  <si>
    <t>唐睿珺</t>
  </si>
  <si>
    <t>1152500300901</t>
  </si>
  <si>
    <t>9022安顺市王若飞烈士陵园管理处</t>
  </si>
  <si>
    <t>许维婷</t>
  </si>
  <si>
    <t>1152500300126</t>
  </si>
  <si>
    <t>胡娅</t>
  </si>
  <si>
    <t>1152500300713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</si>
</sst>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"/>
  <sheetViews>
    <sheetView tabSelected="1" workbookViewId="0">
      <selection activeCell="M5" sqref="M5"/>
    </sheetView>
  </sheetViews>
  <sheetFormatPr defaultColWidth="9" defaultRowHeight="13.5"/>
  <cols>
    <col min="3" max="3" width="16.5" customWidth="1"/>
    <col min="4" max="4" width="32.25" customWidth="1"/>
    <col min="5" max="5" width="22.12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0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7" t="s">
        <v>10</v>
      </c>
      <c r="K2" s="8" t="s">
        <v>11</v>
      </c>
    </row>
    <row r="3" ht="54" spans="1:11">
      <c r="A3" s="4">
        <v>1</v>
      </c>
      <c r="B3" s="4" t="s">
        <v>12</v>
      </c>
      <c r="C3" s="13" t="s">
        <v>13</v>
      </c>
      <c r="D3" s="4" t="s">
        <v>14</v>
      </c>
      <c r="E3" s="5" t="s">
        <v>15</v>
      </c>
      <c r="F3" s="4" t="s">
        <v>16</v>
      </c>
      <c r="G3" s="4" t="s">
        <v>17</v>
      </c>
      <c r="H3" s="6">
        <v>96.5</v>
      </c>
      <c r="I3" s="6">
        <v>116.5</v>
      </c>
      <c r="J3" s="6">
        <v>213</v>
      </c>
      <c r="K3" s="9">
        <f>COUNTIF(J3:J5,"&gt;"&amp;J3)+1</f>
        <v>1</v>
      </c>
    </row>
    <row r="4" ht="54" spans="1:11">
      <c r="A4" s="4">
        <v>2</v>
      </c>
      <c r="B4" s="4" t="s">
        <v>18</v>
      </c>
      <c r="C4" s="4" t="s">
        <v>19</v>
      </c>
      <c r="D4" s="4" t="s">
        <v>14</v>
      </c>
      <c r="E4" s="5" t="s">
        <v>15</v>
      </c>
      <c r="F4" s="4" t="s">
        <v>16</v>
      </c>
      <c r="G4" s="4" t="s">
        <v>17</v>
      </c>
      <c r="H4" s="6">
        <v>96.5</v>
      </c>
      <c r="I4" s="6">
        <v>96.5</v>
      </c>
      <c r="J4" s="6">
        <v>193</v>
      </c>
      <c r="K4" s="9">
        <f>COUNTIF(J4:J6,"&gt;"&amp;J4)+1</f>
        <v>2</v>
      </c>
    </row>
    <row r="5" ht="54" spans="1:11">
      <c r="A5" s="4">
        <v>3</v>
      </c>
      <c r="B5" s="4" t="s">
        <v>20</v>
      </c>
      <c r="C5" s="4" t="s">
        <v>21</v>
      </c>
      <c r="D5" s="4" t="s">
        <v>14</v>
      </c>
      <c r="E5" s="5" t="s">
        <v>15</v>
      </c>
      <c r="F5" s="4" t="s">
        <v>16</v>
      </c>
      <c r="G5" s="4" t="s">
        <v>17</v>
      </c>
      <c r="H5" s="6">
        <v>84.5</v>
      </c>
      <c r="I5" s="6">
        <v>108</v>
      </c>
      <c r="J5" s="6">
        <v>192.5</v>
      </c>
      <c r="K5" s="9">
        <f>COUNTIF(J5:J7,"&gt;"&amp;J5)+1</f>
        <v>3</v>
      </c>
    </row>
    <row r="6" ht="54" spans="1:11">
      <c r="A6" s="4">
        <v>4</v>
      </c>
      <c r="B6" s="4" t="s">
        <v>22</v>
      </c>
      <c r="C6" s="4" t="s">
        <v>23</v>
      </c>
      <c r="D6" s="4" t="s">
        <v>24</v>
      </c>
      <c r="E6" s="5" t="s">
        <v>25</v>
      </c>
      <c r="F6" s="4" t="s">
        <v>16</v>
      </c>
      <c r="G6" s="4" t="s">
        <v>17</v>
      </c>
      <c r="H6" s="6">
        <v>95.5</v>
      </c>
      <c r="I6" s="6">
        <v>112</v>
      </c>
      <c r="J6" s="6">
        <v>207.5</v>
      </c>
      <c r="K6" s="9">
        <f t="shared" ref="K6:K8" si="0">COUNTIF($J$6:$J$8,"&gt;"&amp;J6)+1</f>
        <v>1</v>
      </c>
    </row>
    <row r="7" ht="54" spans="1:11">
      <c r="A7" s="4">
        <v>5</v>
      </c>
      <c r="B7" s="4" t="s">
        <v>26</v>
      </c>
      <c r="C7" s="4" t="s">
        <v>27</v>
      </c>
      <c r="D7" s="4" t="s">
        <v>24</v>
      </c>
      <c r="E7" s="5" t="s">
        <v>25</v>
      </c>
      <c r="F7" s="4" t="s">
        <v>16</v>
      </c>
      <c r="G7" s="4" t="s">
        <v>17</v>
      </c>
      <c r="H7" s="6">
        <v>93.5</v>
      </c>
      <c r="I7" s="6">
        <v>112.5</v>
      </c>
      <c r="J7" s="6">
        <v>206</v>
      </c>
      <c r="K7" s="9">
        <f t="shared" si="0"/>
        <v>2</v>
      </c>
    </row>
    <row r="8" ht="54" spans="1:11">
      <c r="A8" s="4">
        <v>6</v>
      </c>
      <c r="B8" s="4" t="s">
        <v>28</v>
      </c>
      <c r="C8" s="4" t="s">
        <v>29</v>
      </c>
      <c r="D8" s="4" t="s">
        <v>24</v>
      </c>
      <c r="E8" s="5" t="s">
        <v>25</v>
      </c>
      <c r="F8" s="4" t="s">
        <v>16</v>
      </c>
      <c r="G8" s="4" t="s">
        <v>17</v>
      </c>
      <c r="H8" s="6">
        <v>89.5</v>
      </c>
      <c r="I8" s="6">
        <v>114.5</v>
      </c>
      <c r="J8" s="6">
        <v>204</v>
      </c>
      <c r="K8" s="9">
        <f t="shared" si="0"/>
        <v>3</v>
      </c>
    </row>
    <row r="9" ht="54" spans="1:11">
      <c r="A9" s="4">
        <v>7</v>
      </c>
      <c r="B9" s="4" t="s">
        <v>30</v>
      </c>
      <c r="C9" s="4" t="s">
        <v>31</v>
      </c>
      <c r="D9" s="4" t="s">
        <v>32</v>
      </c>
      <c r="E9" s="5" t="s">
        <v>15</v>
      </c>
      <c r="F9" s="4" t="s">
        <v>16</v>
      </c>
      <c r="G9" s="4" t="s">
        <v>33</v>
      </c>
      <c r="H9" s="6">
        <v>86</v>
      </c>
      <c r="I9" s="6">
        <v>123</v>
      </c>
      <c r="J9" s="6">
        <v>209</v>
      </c>
      <c r="K9" s="9">
        <f t="shared" ref="K9:K14" si="1">COUNTIF($J$9:$J$14,"&gt;"&amp;J9)+1</f>
        <v>1</v>
      </c>
    </row>
    <row r="10" ht="54" spans="1:11">
      <c r="A10" s="4">
        <v>8</v>
      </c>
      <c r="B10" s="4" t="s">
        <v>34</v>
      </c>
      <c r="C10" s="4" t="s">
        <v>35</v>
      </c>
      <c r="D10" s="4" t="s">
        <v>32</v>
      </c>
      <c r="E10" s="5" t="s">
        <v>15</v>
      </c>
      <c r="F10" s="4" t="s">
        <v>16</v>
      </c>
      <c r="G10" s="4" t="s">
        <v>33</v>
      </c>
      <c r="H10" s="6">
        <v>96.5</v>
      </c>
      <c r="I10" s="6">
        <v>102</v>
      </c>
      <c r="J10" s="6">
        <v>198.5</v>
      </c>
      <c r="K10" s="9">
        <f t="shared" si="1"/>
        <v>2</v>
      </c>
    </row>
    <row r="11" ht="54" spans="1:11">
      <c r="A11" s="4">
        <v>9</v>
      </c>
      <c r="B11" s="4" t="s">
        <v>36</v>
      </c>
      <c r="C11" s="4" t="s">
        <v>37</v>
      </c>
      <c r="D11" s="4" t="s">
        <v>32</v>
      </c>
      <c r="E11" s="5" t="s">
        <v>15</v>
      </c>
      <c r="F11" s="4" t="s">
        <v>16</v>
      </c>
      <c r="G11" s="4" t="s">
        <v>33</v>
      </c>
      <c r="H11" s="6">
        <v>88</v>
      </c>
      <c r="I11" s="6">
        <v>104</v>
      </c>
      <c r="J11" s="6">
        <v>192</v>
      </c>
      <c r="K11" s="9">
        <f t="shared" si="1"/>
        <v>3</v>
      </c>
    </row>
    <row r="12" ht="54" spans="1:11">
      <c r="A12" s="4">
        <v>10</v>
      </c>
      <c r="B12" s="4" t="s">
        <v>38</v>
      </c>
      <c r="C12" s="4" t="s">
        <v>39</v>
      </c>
      <c r="D12" s="4" t="s">
        <v>32</v>
      </c>
      <c r="E12" s="5" t="s">
        <v>15</v>
      </c>
      <c r="F12" s="4" t="s">
        <v>16</v>
      </c>
      <c r="G12" s="4" t="s">
        <v>33</v>
      </c>
      <c r="H12" s="6">
        <v>93</v>
      </c>
      <c r="I12" s="6">
        <v>98.5</v>
      </c>
      <c r="J12" s="6">
        <v>191.5</v>
      </c>
      <c r="K12" s="9">
        <f t="shared" si="1"/>
        <v>4</v>
      </c>
    </row>
    <row r="13" ht="54" spans="1:11">
      <c r="A13" s="4">
        <v>11</v>
      </c>
      <c r="B13" s="4" t="s">
        <v>40</v>
      </c>
      <c r="C13" s="4" t="s">
        <v>41</v>
      </c>
      <c r="D13" s="4" t="s">
        <v>32</v>
      </c>
      <c r="E13" s="5" t="s">
        <v>15</v>
      </c>
      <c r="F13" s="4" t="s">
        <v>16</v>
      </c>
      <c r="G13" s="4" t="s">
        <v>33</v>
      </c>
      <c r="H13" s="6">
        <v>78</v>
      </c>
      <c r="I13" s="6">
        <v>112.5</v>
      </c>
      <c r="J13" s="6">
        <v>190.5</v>
      </c>
      <c r="K13" s="9">
        <f t="shared" si="1"/>
        <v>5</v>
      </c>
    </row>
    <row r="14" ht="54" spans="1:11">
      <c r="A14" s="4">
        <v>12</v>
      </c>
      <c r="B14" s="4" t="s">
        <v>42</v>
      </c>
      <c r="C14" s="4" t="s">
        <v>43</v>
      </c>
      <c r="D14" s="4" t="s">
        <v>32</v>
      </c>
      <c r="E14" s="5" t="s">
        <v>15</v>
      </c>
      <c r="F14" s="4" t="s">
        <v>16</v>
      </c>
      <c r="G14" s="4" t="s">
        <v>33</v>
      </c>
      <c r="H14" s="6">
        <v>82.5</v>
      </c>
      <c r="I14" s="6">
        <v>105.5</v>
      </c>
      <c r="J14" s="6">
        <v>188</v>
      </c>
      <c r="K14" s="9">
        <f t="shared" si="1"/>
        <v>6</v>
      </c>
    </row>
    <row r="15" ht="40.5" spans="1:11">
      <c r="A15" s="4">
        <v>13</v>
      </c>
      <c r="B15" s="4" t="s">
        <v>44</v>
      </c>
      <c r="C15" s="4" t="s">
        <v>45</v>
      </c>
      <c r="D15" s="4" t="s">
        <v>46</v>
      </c>
      <c r="E15" s="5" t="s">
        <v>15</v>
      </c>
      <c r="F15" s="4" t="s">
        <v>16</v>
      </c>
      <c r="G15" s="4" t="s">
        <v>17</v>
      </c>
      <c r="H15" s="6">
        <v>93.5</v>
      </c>
      <c r="I15" s="6">
        <v>106.5</v>
      </c>
      <c r="J15" s="6">
        <v>200</v>
      </c>
      <c r="K15" s="9">
        <f t="shared" ref="K15:K17" si="2">COUNTIF($J$15:$J$17,"&gt;"&amp;J15)+1</f>
        <v>1</v>
      </c>
    </row>
    <row r="16" ht="40.5" spans="1:11">
      <c r="A16" s="4">
        <v>14</v>
      </c>
      <c r="B16" s="4" t="s">
        <v>47</v>
      </c>
      <c r="C16" s="4" t="s">
        <v>48</v>
      </c>
      <c r="D16" s="4" t="s">
        <v>46</v>
      </c>
      <c r="E16" s="5" t="s">
        <v>15</v>
      </c>
      <c r="F16" s="4" t="s">
        <v>16</v>
      </c>
      <c r="G16" s="4" t="s">
        <v>17</v>
      </c>
      <c r="H16" s="6">
        <v>88.5</v>
      </c>
      <c r="I16" s="6">
        <v>109.5</v>
      </c>
      <c r="J16" s="6">
        <v>198</v>
      </c>
      <c r="K16" s="9">
        <f t="shared" si="2"/>
        <v>2</v>
      </c>
    </row>
    <row r="17" ht="40.5" spans="1:11">
      <c r="A17" s="4">
        <v>15</v>
      </c>
      <c r="B17" s="4" t="s">
        <v>49</v>
      </c>
      <c r="C17" s="4" t="s">
        <v>50</v>
      </c>
      <c r="D17" s="4" t="s">
        <v>46</v>
      </c>
      <c r="E17" s="5" t="s">
        <v>15</v>
      </c>
      <c r="F17" s="4" t="s">
        <v>16</v>
      </c>
      <c r="G17" s="4" t="s">
        <v>17</v>
      </c>
      <c r="H17" s="6">
        <v>86</v>
      </c>
      <c r="I17" s="6">
        <v>107.5</v>
      </c>
      <c r="J17" s="6">
        <v>193.5</v>
      </c>
      <c r="K17" s="9">
        <f t="shared" si="2"/>
        <v>3</v>
      </c>
    </row>
    <row r="18" ht="40.5" spans="1:11">
      <c r="A18" s="4">
        <v>16</v>
      </c>
      <c r="B18" s="4" t="s">
        <v>51</v>
      </c>
      <c r="C18" s="4" t="s">
        <v>52</v>
      </c>
      <c r="D18" s="4" t="s">
        <v>53</v>
      </c>
      <c r="E18" s="4" t="s">
        <v>15</v>
      </c>
      <c r="F18" s="4" t="s">
        <v>54</v>
      </c>
      <c r="G18" s="4" t="s">
        <v>17</v>
      </c>
      <c r="H18" s="6">
        <v>95</v>
      </c>
      <c r="I18" s="6">
        <v>108.5</v>
      </c>
      <c r="J18" s="6">
        <v>203.5</v>
      </c>
      <c r="K18" s="9">
        <f t="shared" ref="K18:K21" si="3">COUNTIF($J$18:$J$21,"&gt;"&amp;J18)+1</f>
        <v>1</v>
      </c>
    </row>
    <row r="19" ht="40.5" spans="1:11">
      <c r="A19" s="4">
        <v>17</v>
      </c>
      <c r="B19" s="4" t="s">
        <v>55</v>
      </c>
      <c r="C19" s="4" t="s">
        <v>56</v>
      </c>
      <c r="D19" s="4" t="s">
        <v>53</v>
      </c>
      <c r="E19" s="4" t="s">
        <v>15</v>
      </c>
      <c r="F19" s="4" t="s">
        <v>54</v>
      </c>
      <c r="G19" s="4" t="s">
        <v>17</v>
      </c>
      <c r="H19" s="6">
        <v>83.5</v>
      </c>
      <c r="I19" s="6">
        <v>108.5</v>
      </c>
      <c r="J19" s="6">
        <v>192</v>
      </c>
      <c r="K19" s="9">
        <f t="shared" si="3"/>
        <v>2</v>
      </c>
    </row>
    <row r="20" ht="40.5" spans="1:11">
      <c r="A20" s="4">
        <v>18</v>
      </c>
      <c r="B20" s="4" t="s">
        <v>57</v>
      </c>
      <c r="C20" s="4" t="s">
        <v>58</v>
      </c>
      <c r="D20" s="4" t="s">
        <v>53</v>
      </c>
      <c r="E20" s="4" t="s">
        <v>15</v>
      </c>
      <c r="F20" s="4" t="s">
        <v>54</v>
      </c>
      <c r="G20" s="4" t="s">
        <v>17</v>
      </c>
      <c r="H20" s="6">
        <v>82.5</v>
      </c>
      <c r="I20" s="6">
        <v>104</v>
      </c>
      <c r="J20" s="6">
        <v>186.5</v>
      </c>
      <c r="K20" s="9">
        <f t="shared" si="3"/>
        <v>3</v>
      </c>
    </row>
    <row r="21" ht="40.5" spans="1:11">
      <c r="A21" s="4">
        <v>19</v>
      </c>
      <c r="B21" s="4" t="s">
        <v>59</v>
      </c>
      <c r="C21" s="4" t="s">
        <v>60</v>
      </c>
      <c r="D21" s="4" t="s">
        <v>53</v>
      </c>
      <c r="E21" s="4" t="s">
        <v>15</v>
      </c>
      <c r="F21" s="4" t="s">
        <v>54</v>
      </c>
      <c r="G21" s="4" t="s">
        <v>17</v>
      </c>
      <c r="H21" s="6">
        <v>95</v>
      </c>
      <c r="I21" s="6">
        <v>91.5</v>
      </c>
      <c r="J21" s="6">
        <v>186.5</v>
      </c>
      <c r="K21" s="9">
        <f t="shared" si="3"/>
        <v>3</v>
      </c>
    </row>
    <row r="22" ht="40.5" spans="1:11">
      <c r="A22" s="4">
        <v>20</v>
      </c>
      <c r="B22" s="4" t="s">
        <v>61</v>
      </c>
      <c r="C22" s="4" t="s">
        <v>62</v>
      </c>
      <c r="D22" s="4" t="s">
        <v>53</v>
      </c>
      <c r="E22" s="4" t="s">
        <v>63</v>
      </c>
      <c r="F22" s="4" t="s">
        <v>54</v>
      </c>
      <c r="G22" s="4" t="s">
        <v>17</v>
      </c>
      <c r="H22" s="6">
        <v>84</v>
      </c>
      <c r="I22" s="6">
        <v>114.5</v>
      </c>
      <c r="J22" s="6">
        <v>198.5</v>
      </c>
      <c r="K22" s="9">
        <f t="shared" ref="K22:K24" si="4">COUNTIF($J$22:$J$24,"&gt;"&amp;J22)+1</f>
        <v>1</v>
      </c>
    </row>
    <row r="23" ht="40.5" spans="1:11">
      <c r="A23" s="4">
        <v>21</v>
      </c>
      <c r="B23" s="4" t="s">
        <v>64</v>
      </c>
      <c r="C23" s="4" t="s">
        <v>65</v>
      </c>
      <c r="D23" s="4" t="s">
        <v>53</v>
      </c>
      <c r="E23" s="4" t="s">
        <v>63</v>
      </c>
      <c r="F23" s="4" t="s">
        <v>54</v>
      </c>
      <c r="G23" s="4" t="s">
        <v>17</v>
      </c>
      <c r="H23" s="6">
        <v>78.5</v>
      </c>
      <c r="I23" s="6">
        <v>98</v>
      </c>
      <c r="J23" s="6">
        <v>176.5</v>
      </c>
      <c r="K23" s="9">
        <f t="shared" si="4"/>
        <v>2</v>
      </c>
    </row>
    <row r="24" ht="40.5" spans="1:11">
      <c r="A24" s="4">
        <v>22</v>
      </c>
      <c r="B24" s="4" t="s">
        <v>66</v>
      </c>
      <c r="C24" s="4" t="s">
        <v>67</v>
      </c>
      <c r="D24" s="4" t="s">
        <v>53</v>
      </c>
      <c r="E24" s="4" t="s">
        <v>63</v>
      </c>
      <c r="F24" s="4" t="s">
        <v>54</v>
      </c>
      <c r="G24" s="4" t="s">
        <v>17</v>
      </c>
      <c r="H24" s="6">
        <v>76.5</v>
      </c>
      <c r="I24" s="6">
        <v>96.5</v>
      </c>
      <c r="J24" s="6">
        <v>173</v>
      </c>
      <c r="K24" s="9">
        <f t="shared" si="4"/>
        <v>3</v>
      </c>
    </row>
    <row r="25" ht="40.5" spans="1:11">
      <c r="A25" s="4">
        <v>23</v>
      </c>
      <c r="B25" s="4" t="s">
        <v>68</v>
      </c>
      <c r="C25" s="4" t="s">
        <v>69</v>
      </c>
      <c r="D25" s="4" t="s">
        <v>53</v>
      </c>
      <c r="E25" s="4" t="s">
        <v>70</v>
      </c>
      <c r="F25" s="4" t="s">
        <v>54</v>
      </c>
      <c r="G25" s="4" t="s">
        <v>17</v>
      </c>
      <c r="H25" s="6">
        <v>118</v>
      </c>
      <c r="I25" s="6">
        <v>103</v>
      </c>
      <c r="J25" s="6">
        <v>221</v>
      </c>
      <c r="K25" s="9">
        <f t="shared" ref="K25:K27" si="5">COUNTIF($J$25:$J$27,"&gt;"&amp;J25)+1</f>
        <v>1</v>
      </c>
    </row>
    <row r="26" ht="40.5" spans="1:11">
      <c r="A26" s="4">
        <v>24</v>
      </c>
      <c r="B26" s="4" t="s">
        <v>71</v>
      </c>
      <c r="C26" s="4" t="s">
        <v>72</v>
      </c>
      <c r="D26" s="4" t="s">
        <v>53</v>
      </c>
      <c r="E26" s="4" t="s">
        <v>70</v>
      </c>
      <c r="F26" s="4" t="s">
        <v>54</v>
      </c>
      <c r="G26" s="4" t="s">
        <v>17</v>
      </c>
      <c r="H26" s="6">
        <v>98.5</v>
      </c>
      <c r="I26" s="6">
        <v>101.5</v>
      </c>
      <c r="J26" s="6">
        <v>200</v>
      </c>
      <c r="K26" s="9">
        <f t="shared" si="5"/>
        <v>2</v>
      </c>
    </row>
    <row r="27" ht="40.5" spans="1:11">
      <c r="A27" s="4">
        <v>25</v>
      </c>
      <c r="B27" s="4" t="s">
        <v>73</v>
      </c>
      <c r="C27" s="4" t="s">
        <v>74</v>
      </c>
      <c r="D27" s="4" t="s">
        <v>53</v>
      </c>
      <c r="E27" s="4" t="s">
        <v>70</v>
      </c>
      <c r="F27" s="4" t="s">
        <v>54</v>
      </c>
      <c r="G27" s="4" t="s">
        <v>17</v>
      </c>
      <c r="H27" s="6">
        <v>103</v>
      </c>
      <c r="I27" s="6">
        <v>95</v>
      </c>
      <c r="J27" s="6">
        <v>198</v>
      </c>
      <c r="K27" s="9">
        <f t="shared" si="5"/>
        <v>3</v>
      </c>
    </row>
    <row r="28" ht="40.5" spans="1:11">
      <c r="A28" s="4">
        <v>26</v>
      </c>
      <c r="B28" s="4" t="s">
        <v>75</v>
      </c>
      <c r="C28" s="4" t="s">
        <v>76</v>
      </c>
      <c r="D28" s="4" t="s">
        <v>53</v>
      </c>
      <c r="E28" s="4" t="s">
        <v>77</v>
      </c>
      <c r="F28" s="4" t="s">
        <v>54</v>
      </c>
      <c r="G28" s="4" t="s">
        <v>17</v>
      </c>
      <c r="H28" s="6">
        <v>96</v>
      </c>
      <c r="I28" s="6">
        <v>104.5</v>
      </c>
      <c r="J28" s="6">
        <v>200.5</v>
      </c>
      <c r="K28" s="9">
        <f t="shared" ref="K28:K30" si="6">COUNTIF($J$28:$J$30,"&gt;"&amp;J28)+1</f>
        <v>1</v>
      </c>
    </row>
    <row r="29" ht="40.5" spans="1:11">
      <c r="A29" s="4">
        <v>27</v>
      </c>
      <c r="B29" s="4" t="s">
        <v>78</v>
      </c>
      <c r="C29" s="4" t="s">
        <v>79</v>
      </c>
      <c r="D29" s="4" t="s">
        <v>53</v>
      </c>
      <c r="E29" s="4" t="s">
        <v>77</v>
      </c>
      <c r="F29" s="4" t="s">
        <v>54</v>
      </c>
      <c r="G29" s="4" t="s">
        <v>17</v>
      </c>
      <c r="H29" s="6">
        <v>88</v>
      </c>
      <c r="I29" s="6">
        <v>105</v>
      </c>
      <c r="J29" s="6">
        <v>193</v>
      </c>
      <c r="K29" s="9">
        <f t="shared" si="6"/>
        <v>2</v>
      </c>
    </row>
    <row r="30" ht="40.5" spans="1:11">
      <c r="A30" s="4">
        <v>28</v>
      </c>
      <c r="B30" s="4" t="s">
        <v>80</v>
      </c>
      <c r="C30" s="4" t="s">
        <v>81</v>
      </c>
      <c r="D30" s="4" t="s">
        <v>53</v>
      </c>
      <c r="E30" s="4" t="s">
        <v>77</v>
      </c>
      <c r="F30" s="4" t="s">
        <v>54</v>
      </c>
      <c r="G30" s="4" t="s">
        <v>17</v>
      </c>
      <c r="H30" s="6">
        <v>90</v>
      </c>
      <c r="I30" s="6">
        <v>102.5</v>
      </c>
      <c r="J30" s="6">
        <v>192.5</v>
      </c>
      <c r="K30" s="9">
        <f t="shared" si="6"/>
        <v>3</v>
      </c>
    </row>
    <row r="31" ht="40.5" spans="1:11">
      <c r="A31" s="4">
        <v>29</v>
      </c>
      <c r="B31" s="4" t="s">
        <v>82</v>
      </c>
      <c r="C31" s="4" t="s">
        <v>83</v>
      </c>
      <c r="D31" s="4" t="s">
        <v>53</v>
      </c>
      <c r="E31" s="4" t="s">
        <v>84</v>
      </c>
      <c r="F31" s="4" t="s">
        <v>85</v>
      </c>
      <c r="G31" s="4" t="s">
        <v>17</v>
      </c>
      <c r="H31" s="6">
        <v>99.5</v>
      </c>
      <c r="I31" s="6">
        <v>101</v>
      </c>
      <c r="J31" s="6">
        <v>200.5</v>
      </c>
      <c r="K31" s="9">
        <f t="shared" ref="K31:K33" si="7">COUNTIF($J$31:$J$33,"&gt;"&amp;J31)+1</f>
        <v>1</v>
      </c>
    </row>
    <row r="32" ht="40.5" spans="1:11">
      <c r="A32" s="4">
        <v>30</v>
      </c>
      <c r="B32" s="4" t="s">
        <v>86</v>
      </c>
      <c r="C32" s="4" t="s">
        <v>87</v>
      </c>
      <c r="D32" s="4" t="s">
        <v>53</v>
      </c>
      <c r="E32" s="4" t="s">
        <v>84</v>
      </c>
      <c r="F32" s="4" t="s">
        <v>85</v>
      </c>
      <c r="G32" s="4" t="s">
        <v>17</v>
      </c>
      <c r="H32" s="6">
        <v>88</v>
      </c>
      <c r="I32" s="6">
        <v>110</v>
      </c>
      <c r="J32" s="6">
        <v>198</v>
      </c>
      <c r="K32" s="9">
        <f t="shared" si="7"/>
        <v>2</v>
      </c>
    </row>
    <row r="33" ht="40.5" spans="1:11">
      <c r="A33" s="4">
        <v>31</v>
      </c>
      <c r="B33" s="4" t="s">
        <v>88</v>
      </c>
      <c r="C33" s="4" t="s">
        <v>89</v>
      </c>
      <c r="D33" s="4" t="s">
        <v>53</v>
      </c>
      <c r="E33" s="4" t="s">
        <v>84</v>
      </c>
      <c r="F33" s="4" t="s">
        <v>85</v>
      </c>
      <c r="G33" s="4" t="s">
        <v>17</v>
      </c>
      <c r="H33" s="6">
        <v>93.5</v>
      </c>
      <c r="I33" s="6">
        <v>102</v>
      </c>
      <c r="J33" s="6">
        <v>195.5</v>
      </c>
      <c r="K33" s="9">
        <f t="shared" si="7"/>
        <v>3</v>
      </c>
    </row>
    <row r="34" ht="40.5" spans="1:11">
      <c r="A34" s="4">
        <v>32</v>
      </c>
      <c r="B34" s="4" t="s">
        <v>90</v>
      </c>
      <c r="C34" s="4" t="s">
        <v>91</v>
      </c>
      <c r="D34" s="4" t="s">
        <v>53</v>
      </c>
      <c r="E34" s="4" t="s">
        <v>92</v>
      </c>
      <c r="F34" s="4" t="s">
        <v>85</v>
      </c>
      <c r="G34" s="4" t="s">
        <v>17</v>
      </c>
      <c r="H34" s="6">
        <v>93</v>
      </c>
      <c r="I34" s="6">
        <v>113</v>
      </c>
      <c r="J34" s="6">
        <v>206</v>
      </c>
      <c r="K34" s="9">
        <f t="shared" ref="K34:K36" si="8">COUNTIF($J$34:$J$36,"&gt;"&amp;J34)+1</f>
        <v>1</v>
      </c>
    </row>
    <row r="35" ht="40.5" spans="1:11">
      <c r="A35" s="4">
        <v>33</v>
      </c>
      <c r="B35" s="4" t="s">
        <v>93</v>
      </c>
      <c r="C35" s="4" t="s">
        <v>94</v>
      </c>
      <c r="D35" s="4" t="s">
        <v>53</v>
      </c>
      <c r="E35" s="4" t="s">
        <v>92</v>
      </c>
      <c r="F35" s="4" t="s">
        <v>85</v>
      </c>
      <c r="G35" s="4" t="s">
        <v>17</v>
      </c>
      <c r="H35" s="6">
        <v>83.5</v>
      </c>
      <c r="I35" s="6">
        <v>100.5</v>
      </c>
      <c r="J35" s="6">
        <v>184</v>
      </c>
      <c r="K35" s="9">
        <f t="shared" si="8"/>
        <v>2</v>
      </c>
    </row>
    <row r="36" ht="40.5" spans="1:11">
      <c r="A36" s="4">
        <v>34</v>
      </c>
      <c r="B36" s="4" t="s">
        <v>95</v>
      </c>
      <c r="C36" s="4" t="s">
        <v>96</v>
      </c>
      <c r="D36" s="4" t="s">
        <v>53</v>
      </c>
      <c r="E36" s="4" t="s">
        <v>92</v>
      </c>
      <c r="F36" s="4" t="s">
        <v>85</v>
      </c>
      <c r="G36" s="4" t="s">
        <v>17</v>
      </c>
      <c r="H36" s="6">
        <v>87.5</v>
      </c>
      <c r="I36" s="6">
        <v>93</v>
      </c>
      <c r="J36" s="6">
        <v>180.5</v>
      </c>
      <c r="K36" s="9">
        <f t="shared" si="8"/>
        <v>3</v>
      </c>
    </row>
    <row r="37" ht="40.5" spans="1:11">
      <c r="A37" s="4">
        <v>35</v>
      </c>
      <c r="B37" s="4" t="s">
        <v>97</v>
      </c>
      <c r="C37" s="4" t="s">
        <v>98</v>
      </c>
      <c r="D37" s="4" t="s">
        <v>53</v>
      </c>
      <c r="E37" s="4" t="s">
        <v>99</v>
      </c>
      <c r="F37" s="4" t="s">
        <v>85</v>
      </c>
      <c r="G37" s="4" t="s">
        <v>17</v>
      </c>
      <c r="H37" s="6">
        <v>85</v>
      </c>
      <c r="I37" s="6">
        <v>93</v>
      </c>
      <c r="J37" s="6">
        <v>178</v>
      </c>
      <c r="K37" s="9">
        <f t="shared" ref="K37:K39" si="9">COUNTIF($J$37:$J$39,"&gt;"&amp;J37)+1</f>
        <v>1</v>
      </c>
    </row>
    <row r="38" ht="40.5" spans="1:11">
      <c r="A38" s="4">
        <v>36</v>
      </c>
      <c r="B38" s="4" t="s">
        <v>100</v>
      </c>
      <c r="C38" s="4" t="s">
        <v>101</v>
      </c>
      <c r="D38" s="4" t="s">
        <v>53</v>
      </c>
      <c r="E38" s="4" t="s">
        <v>99</v>
      </c>
      <c r="F38" s="4" t="s">
        <v>85</v>
      </c>
      <c r="G38" s="4" t="s">
        <v>17</v>
      </c>
      <c r="H38" s="6">
        <v>73</v>
      </c>
      <c r="I38" s="6">
        <v>97</v>
      </c>
      <c r="J38" s="6">
        <v>170</v>
      </c>
      <c r="K38" s="9">
        <f t="shared" si="9"/>
        <v>2</v>
      </c>
    </row>
    <row r="39" ht="40.5" spans="1:11">
      <c r="A39" s="4">
        <v>37</v>
      </c>
      <c r="B39" s="4" t="s">
        <v>102</v>
      </c>
      <c r="C39" s="4" t="s">
        <v>103</v>
      </c>
      <c r="D39" s="4" t="s">
        <v>53</v>
      </c>
      <c r="E39" s="4" t="s">
        <v>99</v>
      </c>
      <c r="F39" s="4" t="s">
        <v>85</v>
      </c>
      <c r="G39" s="4" t="s">
        <v>17</v>
      </c>
      <c r="H39" s="6">
        <v>77</v>
      </c>
      <c r="I39" s="6">
        <v>85</v>
      </c>
      <c r="J39" s="6">
        <v>162</v>
      </c>
      <c r="K39" s="9">
        <f t="shared" si="9"/>
        <v>3</v>
      </c>
    </row>
    <row r="40" ht="40.5" spans="1:11">
      <c r="A40" s="4">
        <v>38</v>
      </c>
      <c r="B40" s="4" t="s">
        <v>104</v>
      </c>
      <c r="C40" s="4" t="s">
        <v>105</v>
      </c>
      <c r="D40" s="4" t="s">
        <v>53</v>
      </c>
      <c r="E40" s="4" t="s">
        <v>106</v>
      </c>
      <c r="F40" s="4" t="s">
        <v>85</v>
      </c>
      <c r="G40" s="4" t="s">
        <v>17</v>
      </c>
      <c r="H40" s="6">
        <v>106</v>
      </c>
      <c r="I40" s="6">
        <v>95</v>
      </c>
      <c r="J40" s="6">
        <v>201</v>
      </c>
      <c r="K40" s="9">
        <f t="shared" ref="K40:K43" si="10">COUNTIF($J$40:$J$43,"&gt;"&amp;J40)+1</f>
        <v>1</v>
      </c>
    </row>
    <row r="41" ht="40.5" spans="1:11">
      <c r="A41" s="4">
        <v>39</v>
      </c>
      <c r="B41" s="4" t="s">
        <v>107</v>
      </c>
      <c r="C41" s="4" t="s">
        <v>108</v>
      </c>
      <c r="D41" s="4" t="s">
        <v>53</v>
      </c>
      <c r="E41" s="4" t="s">
        <v>106</v>
      </c>
      <c r="F41" s="4" t="s">
        <v>85</v>
      </c>
      <c r="G41" s="4" t="s">
        <v>17</v>
      </c>
      <c r="H41" s="6">
        <v>84.5</v>
      </c>
      <c r="I41" s="6">
        <v>116</v>
      </c>
      <c r="J41" s="6">
        <v>200.5</v>
      </c>
      <c r="K41" s="9">
        <f t="shared" si="10"/>
        <v>2</v>
      </c>
    </row>
    <row r="42" ht="40.5" spans="1:11">
      <c r="A42" s="4">
        <v>40</v>
      </c>
      <c r="B42" s="4" t="s">
        <v>109</v>
      </c>
      <c r="C42" s="4" t="s">
        <v>110</v>
      </c>
      <c r="D42" s="4" t="s">
        <v>53</v>
      </c>
      <c r="E42" s="4" t="s">
        <v>106</v>
      </c>
      <c r="F42" s="4" t="s">
        <v>85</v>
      </c>
      <c r="G42" s="4" t="s">
        <v>17</v>
      </c>
      <c r="H42" s="6">
        <v>95</v>
      </c>
      <c r="I42" s="6">
        <v>105</v>
      </c>
      <c r="J42" s="6">
        <v>200</v>
      </c>
      <c r="K42" s="9">
        <f t="shared" si="10"/>
        <v>3</v>
      </c>
    </row>
    <row r="43" ht="40.5" spans="1:11">
      <c r="A43" s="4">
        <v>41</v>
      </c>
      <c r="B43" s="4" t="s">
        <v>111</v>
      </c>
      <c r="C43" s="4" t="s">
        <v>112</v>
      </c>
      <c r="D43" s="4" t="s">
        <v>53</v>
      </c>
      <c r="E43" s="4" t="s">
        <v>106</v>
      </c>
      <c r="F43" s="4" t="s">
        <v>85</v>
      </c>
      <c r="G43" s="4" t="s">
        <v>17</v>
      </c>
      <c r="H43" s="6">
        <v>95.5</v>
      </c>
      <c r="I43" s="6">
        <v>104.5</v>
      </c>
      <c r="J43" s="6">
        <v>200</v>
      </c>
      <c r="K43" s="9">
        <f t="shared" si="10"/>
        <v>3</v>
      </c>
    </row>
    <row r="44" ht="40.5" spans="1:11">
      <c r="A44" s="4">
        <v>42</v>
      </c>
      <c r="B44" s="4" t="s">
        <v>113</v>
      </c>
      <c r="C44" s="4" t="s">
        <v>114</v>
      </c>
      <c r="D44" s="4" t="s">
        <v>53</v>
      </c>
      <c r="E44" s="4" t="s">
        <v>115</v>
      </c>
      <c r="F44" s="4" t="s">
        <v>85</v>
      </c>
      <c r="G44" s="4" t="s">
        <v>17</v>
      </c>
      <c r="H44" s="6">
        <v>80.5</v>
      </c>
      <c r="I44" s="6">
        <v>121.5</v>
      </c>
      <c r="J44" s="6">
        <v>202</v>
      </c>
      <c r="K44" s="9">
        <f t="shared" ref="K44:K46" si="11">COUNTIF($J$44:$J$46,"&gt;"&amp;J44)+1</f>
        <v>1</v>
      </c>
    </row>
    <row r="45" ht="40.5" spans="1:11">
      <c r="A45" s="4">
        <v>43</v>
      </c>
      <c r="B45" s="4" t="s">
        <v>116</v>
      </c>
      <c r="C45" s="4" t="s">
        <v>117</v>
      </c>
      <c r="D45" s="4" t="s">
        <v>53</v>
      </c>
      <c r="E45" s="4" t="s">
        <v>115</v>
      </c>
      <c r="F45" s="4" t="s">
        <v>85</v>
      </c>
      <c r="G45" s="4" t="s">
        <v>17</v>
      </c>
      <c r="H45" s="6">
        <v>95.5</v>
      </c>
      <c r="I45" s="6">
        <v>96</v>
      </c>
      <c r="J45" s="6">
        <v>191.5</v>
      </c>
      <c r="K45" s="9">
        <f t="shared" si="11"/>
        <v>2</v>
      </c>
    </row>
    <row r="46" ht="40.5" spans="1:11">
      <c r="A46" s="4">
        <v>44</v>
      </c>
      <c r="B46" s="4" t="s">
        <v>118</v>
      </c>
      <c r="C46" s="4" t="s">
        <v>119</v>
      </c>
      <c r="D46" s="4" t="s">
        <v>53</v>
      </c>
      <c r="E46" s="4" t="s">
        <v>115</v>
      </c>
      <c r="F46" s="4" t="s">
        <v>85</v>
      </c>
      <c r="G46" s="4" t="s">
        <v>17</v>
      </c>
      <c r="H46" s="6">
        <v>86</v>
      </c>
      <c r="I46" s="6">
        <v>99</v>
      </c>
      <c r="J46" s="6">
        <v>185</v>
      </c>
      <c r="K46" s="9">
        <f t="shared" si="11"/>
        <v>3</v>
      </c>
    </row>
    <row r="47" ht="40.5" spans="1:11">
      <c r="A47" s="4">
        <v>45</v>
      </c>
      <c r="B47" s="4" t="s">
        <v>120</v>
      </c>
      <c r="C47" s="4" t="s">
        <v>121</v>
      </c>
      <c r="D47" s="4" t="s">
        <v>122</v>
      </c>
      <c r="E47" s="4" t="s">
        <v>15</v>
      </c>
      <c r="F47" s="4">
        <v>41</v>
      </c>
      <c r="G47" s="4" t="s">
        <v>33</v>
      </c>
      <c r="H47" s="6">
        <v>97.5</v>
      </c>
      <c r="I47" s="6">
        <v>100.5</v>
      </c>
      <c r="J47" s="6">
        <v>198</v>
      </c>
      <c r="K47" s="9">
        <f t="shared" ref="K47:K49" si="12">COUNTIF($J$47:$J$49,"&gt;"&amp;J47)+1</f>
        <v>1</v>
      </c>
    </row>
    <row r="48" ht="40.5" spans="1:11">
      <c r="A48" s="4">
        <v>46</v>
      </c>
      <c r="B48" s="4" t="s">
        <v>123</v>
      </c>
      <c r="C48" s="4" t="s">
        <v>124</v>
      </c>
      <c r="D48" s="4" t="s">
        <v>122</v>
      </c>
      <c r="E48" s="4" t="s">
        <v>15</v>
      </c>
      <c r="F48" s="4" t="s">
        <v>85</v>
      </c>
      <c r="G48" s="4" t="s">
        <v>33</v>
      </c>
      <c r="H48" s="6">
        <v>95</v>
      </c>
      <c r="I48" s="6">
        <v>100</v>
      </c>
      <c r="J48" s="6">
        <v>195</v>
      </c>
      <c r="K48" s="9">
        <f t="shared" si="12"/>
        <v>2</v>
      </c>
    </row>
    <row r="49" ht="40.5" spans="1:11">
      <c r="A49" s="4">
        <v>47</v>
      </c>
      <c r="B49" s="4" t="s">
        <v>125</v>
      </c>
      <c r="C49" s="4" t="s">
        <v>126</v>
      </c>
      <c r="D49" s="4" t="s">
        <v>122</v>
      </c>
      <c r="E49" s="4" t="s">
        <v>15</v>
      </c>
      <c r="F49" s="4" t="s">
        <v>85</v>
      </c>
      <c r="G49" s="4" t="s">
        <v>33</v>
      </c>
      <c r="H49" s="6">
        <v>82</v>
      </c>
      <c r="I49" s="6">
        <v>109.5</v>
      </c>
      <c r="J49" s="6">
        <v>191.5</v>
      </c>
      <c r="K49" s="9">
        <f t="shared" si="12"/>
        <v>3</v>
      </c>
    </row>
    <row r="50" ht="40.5" spans="1:11">
      <c r="A50" s="4">
        <v>48</v>
      </c>
      <c r="B50" s="4" t="s">
        <v>127</v>
      </c>
      <c r="C50" s="4" t="s">
        <v>128</v>
      </c>
      <c r="D50" s="4" t="s">
        <v>122</v>
      </c>
      <c r="E50" s="4" t="s">
        <v>15</v>
      </c>
      <c r="F50" s="4" t="s">
        <v>85</v>
      </c>
      <c r="G50" s="4" t="s">
        <v>33</v>
      </c>
      <c r="H50" s="6">
        <v>88.5</v>
      </c>
      <c r="I50" s="6">
        <v>97.5</v>
      </c>
      <c r="J50" s="6">
        <v>186</v>
      </c>
      <c r="K50" s="9" t="s">
        <v>129</v>
      </c>
    </row>
    <row r="51" ht="40.5" spans="1:11">
      <c r="A51" s="4">
        <v>49</v>
      </c>
      <c r="B51" s="4" t="s">
        <v>130</v>
      </c>
      <c r="C51" s="4" t="s">
        <v>131</v>
      </c>
      <c r="D51" s="4" t="s">
        <v>122</v>
      </c>
      <c r="E51" s="4" t="s">
        <v>15</v>
      </c>
      <c r="F51" s="4" t="s">
        <v>85</v>
      </c>
      <c r="G51" s="4" t="s">
        <v>33</v>
      </c>
      <c r="H51" s="6">
        <v>89.5</v>
      </c>
      <c r="I51" s="6">
        <v>96.5</v>
      </c>
      <c r="J51" s="6">
        <v>186</v>
      </c>
      <c r="K51" s="9" t="s">
        <v>129</v>
      </c>
    </row>
    <row r="52" ht="40.5" spans="1:11">
      <c r="A52" s="4">
        <v>50</v>
      </c>
      <c r="B52" s="4" t="s">
        <v>132</v>
      </c>
      <c r="C52" s="4" t="s">
        <v>133</v>
      </c>
      <c r="D52" s="4" t="s">
        <v>122</v>
      </c>
      <c r="E52" s="4" t="s">
        <v>15</v>
      </c>
      <c r="F52" s="4" t="s">
        <v>85</v>
      </c>
      <c r="G52" s="4" t="s">
        <v>33</v>
      </c>
      <c r="H52" s="6">
        <v>84.5</v>
      </c>
      <c r="I52" s="6">
        <v>100.5</v>
      </c>
      <c r="J52" s="6">
        <v>185</v>
      </c>
      <c r="K52" s="9" t="s">
        <v>134</v>
      </c>
    </row>
    <row r="53" ht="40.5" spans="1:11">
      <c r="A53" s="4">
        <v>51</v>
      </c>
      <c r="B53" s="4" t="s">
        <v>135</v>
      </c>
      <c r="C53" s="4" t="s">
        <v>136</v>
      </c>
      <c r="D53" s="4" t="s">
        <v>137</v>
      </c>
      <c r="E53" s="4" t="s">
        <v>15</v>
      </c>
      <c r="F53" s="4" t="s">
        <v>85</v>
      </c>
      <c r="G53" s="4" t="s">
        <v>17</v>
      </c>
      <c r="H53" s="6">
        <v>98</v>
      </c>
      <c r="I53" s="6">
        <v>90.5</v>
      </c>
      <c r="J53" s="6">
        <v>188.5</v>
      </c>
      <c r="K53" s="9">
        <f t="shared" ref="K53:K55" si="13">COUNTIF($J$53:$J$55,"&gt;"&amp;J53)+1</f>
        <v>1</v>
      </c>
    </row>
    <row r="54" ht="40.5" spans="1:11">
      <c r="A54" s="4">
        <v>52</v>
      </c>
      <c r="B54" s="4" t="s">
        <v>138</v>
      </c>
      <c r="C54" s="4" t="s">
        <v>139</v>
      </c>
      <c r="D54" s="4" t="s">
        <v>137</v>
      </c>
      <c r="E54" s="4" t="s">
        <v>15</v>
      </c>
      <c r="F54" s="4" t="s">
        <v>85</v>
      </c>
      <c r="G54" s="4" t="s">
        <v>17</v>
      </c>
      <c r="H54" s="6">
        <v>74.5</v>
      </c>
      <c r="I54" s="6">
        <v>108</v>
      </c>
      <c r="J54" s="6">
        <v>182.5</v>
      </c>
      <c r="K54" s="9">
        <f t="shared" si="13"/>
        <v>2</v>
      </c>
    </row>
    <row r="55" ht="40.5" spans="1:11">
      <c r="A55" s="4">
        <v>53</v>
      </c>
      <c r="B55" s="4" t="s">
        <v>140</v>
      </c>
      <c r="C55" s="4" t="s">
        <v>141</v>
      </c>
      <c r="D55" s="4" t="s">
        <v>137</v>
      </c>
      <c r="E55" s="4" t="s">
        <v>15</v>
      </c>
      <c r="F55" s="4" t="s">
        <v>85</v>
      </c>
      <c r="G55" s="4" t="s">
        <v>17</v>
      </c>
      <c r="H55" s="6">
        <v>84</v>
      </c>
      <c r="I55" s="6">
        <v>89.5</v>
      </c>
      <c r="J55" s="6">
        <v>173.5</v>
      </c>
      <c r="K55" s="9">
        <f t="shared" si="13"/>
        <v>3</v>
      </c>
    </row>
    <row r="56" ht="40.5" spans="1:11">
      <c r="A56" s="4">
        <v>54</v>
      </c>
      <c r="B56" s="4" t="s">
        <v>142</v>
      </c>
      <c r="C56" s="4" t="s">
        <v>143</v>
      </c>
      <c r="D56" s="4" t="s">
        <v>137</v>
      </c>
      <c r="E56" s="4" t="s">
        <v>63</v>
      </c>
      <c r="F56" s="4" t="s">
        <v>16</v>
      </c>
      <c r="G56" s="4" t="s">
        <v>17</v>
      </c>
      <c r="H56" s="6">
        <v>88.5</v>
      </c>
      <c r="I56" s="6">
        <v>122</v>
      </c>
      <c r="J56" s="6">
        <v>210.5</v>
      </c>
      <c r="K56" s="9">
        <f t="shared" ref="K56:K58" si="14">COUNTIF($J$56:$J$58,"&gt;"&amp;J56)+1</f>
        <v>1</v>
      </c>
    </row>
    <row r="57" ht="40.5" spans="1:11">
      <c r="A57" s="4">
        <v>55</v>
      </c>
      <c r="B57" s="4" t="s">
        <v>144</v>
      </c>
      <c r="C57" s="4" t="s">
        <v>145</v>
      </c>
      <c r="D57" s="4" t="s">
        <v>137</v>
      </c>
      <c r="E57" s="4" t="s">
        <v>63</v>
      </c>
      <c r="F57" s="4" t="s">
        <v>16</v>
      </c>
      <c r="G57" s="4">
        <v>1</v>
      </c>
      <c r="H57" s="6">
        <v>109.5</v>
      </c>
      <c r="I57" s="6">
        <v>96</v>
      </c>
      <c r="J57" s="6">
        <v>205.5</v>
      </c>
      <c r="K57" s="9">
        <f t="shared" si="14"/>
        <v>2</v>
      </c>
    </row>
    <row r="58" ht="40.5" spans="1:11">
      <c r="A58" s="4">
        <v>56</v>
      </c>
      <c r="B58" s="4" t="s">
        <v>146</v>
      </c>
      <c r="C58" s="4" t="s">
        <v>147</v>
      </c>
      <c r="D58" s="4" t="s">
        <v>137</v>
      </c>
      <c r="E58" s="4" t="s">
        <v>63</v>
      </c>
      <c r="F58" s="4" t="s">
        <v>16</v>
      </c>
      <c r="G58" s="4" t="s">
        <v>17</v>
      </c>
      <c r="H58" s="6">
        <v>99</v>
      </c>
      <c r="I58" s="6">
        <v>92.5</v>
      </c>
      <c r="J58" s="6">
        <v>191.5</v>
      </c>
      <c r="K58" s="9">
        <f t="shared" si="14"/>
        <v>3</v>
      </c>
    </row>
    <row r="59" ht="54" spans="1:11">
      <c r="A59" s="4">
        <v>57</v>
      </c>
      <c r="B59" s="4" t="s">
        <v>148</v>
      </c>
      <c r="C59" s="4" t="s">
        <v>149</v>
      </c>
      <c r="D59" s="4" t="s">
        <v>150</v>
      </c>
      <c r="E59" s="4" t="s">
        <v>15</v>
      </c>
      <c r="F59" s="4" t="s">
        <v>16</v>
      </c>
      <c r="G59" s="4" t="s">
        <v>17</v>
      </c>
      <c r="H59" s="6">
        <v>103</v>
      </c>
      <c r="I59" s="6">
        <v>99.5</v>
      </c>
      <c r="J59" s="6">
        <v>202.5</v>
      </c>
      <c r="K59" s="9">
        <f t="shared" ref="K59:K61" si="15">COUNTIF($J$59:$J$61,"&gt;"&amp;J59)+1</f>
        <v>1</v>
      </c>
    </row>
    <row r="60" ht="54" spans="1:11">
      <c r="A60" s="4">
        <v>58</v>
      </c>
      <c r="B60" s="4" t="s">
        <v>151</v>
      </c>
      <c r="C60" s="4" t="s">
        <v>152</v>
      </c>
      <c r="D60" s="4" t="s">
        <v>150</v>
      </c>
      <c r="E60" s="4" t="s">
        <v>15</v>
      </c>
      <c r="F60" s="4" t="s">
        <v>16</v>
      </c>
      <c r="G60" s="4" t="s">
        <v>17</v>
      </c>
      <c r="H60" s="6">
        <v>90</v>
      </c>
      <c r="I60" s="6">
        <v>106</v>
      </c>
      <c r="J60" s="6">
        <v>196</v>
      </c>
      <c r="K60" s="9">
        <f t="shared" si="15"/>
        <v>2</v>
      </c>
    </row>
    <row r="61" ht="54" spans="1:11">
      <c r="A61" s="4">
        <v>59</v>
      </c>
      <c r="B61" s="4" t="s">
        <v>153</v>
      </c>
      <c r="C61" s="4" t="s">
        <v>154</v>
      </c>
      <c r="D61" s="4" t="s">
        <v>150</v>
      </c>
      <c r="E61" s="4" t="s">
        <v>15</v>
      </c>
      <c r="F61" s="4" t="s">
        <v>16</v>
      </c>
      <c r="G61" s="4" t="s">
        <v>17</v>
      </c>
      <c r="H61" s="6">
        <v>105</v>
      </c>
      <c r="I61" s="6">
        <v>87.5</v>
      </c>
      <c r="J61" s="6">
        <v>192.5</v>
      </c>
      <c r="K61" s="9">
        <f t="shared" si="15"/>
        <v>3</v>
      </c>
    </row>
    <row r="62" ht="54" spans="1:11">
      <c r="A62" s="4">
        <v>60</v>
      </c>
      <c r="B62" s="4" t="s">
        <v>155</v>
      </c>
      <c r="C62" s="4" t="s">
        <v>156</v>
      </c>
      <c r="D62" s="4" t="s">
        <v>157</v>
      </c>
      <c r="E62" s="4" t="s">
        <v>15</v>
      </c>
      <c r="F62" s="4" t="s">
        <v>16</v>
      </c>
      <c r="G62" s="4" t="s">
        <v>17</v>
      </c>
      <c r="H62" s="6">
        <v>89.5</v>
      </c>
      <c r="I62" s="6">
        <v>121.5</v>
      </c>
      <c r="J62" s="6">
        <v>211</v>
      </c>
      <c r="K62" s="9">
        <f t="shared" ref="K62:K64" si="16">COUNTIF($J$62:$J$64,"&gt;"&amp;J62)+1</f>
        <v>1</v>
      </c>
    </row>
    <row r="63" ht="54" spans="1:11">
      <c r="A63" s="4">
        <v>61</v>
      </c>
      <c r="B63" s="4" t="s">
        <v>158</v>
      </c>
      <c r="C63" s="4" t="s">
        <v>159</v>
      </c>
      <c r="D63" s="4" t="s">
        <v>157</v>
      </c>
      <c r="E63" s="4" t="s">
        <v>15</v>
      </c>
      <c r="F63" s="4" t="s">
        <v>16</v>
      </c>
      <c r="G63" s="4" t="s">
        <v>17</v>
      </c>
      <c r="H63" s="6">
        <v>84</v>
      </c>
      <c r="I63" s="6">
        <v>110.5</v>
      </c>
      <c r="J63" s="6">
        <v>194.5</v>
      </c>
      <c r="K63" s="9">
        <f t="shared" si="16"/>
        <v>2</v>
      </c>
    </row>
    <row r="64" ht="54" spans="1:11">
      <c r="A64" s="4">
        <v>62</v>
      </c>
      <c r="B64" s="4" t="s">
        <v>160</v>
      </c>
      <c r="C64" s="4" t="s">
        <v>161</v>
      </c>
      <c r="D64" s="4" t="s">
        <v>157</v>
      </c>
      <c r="E64" s="4" t="s">
        <v>15</v>
      </c>
      <c r="F64" s="4" t="s">
        <v>16</v>
      </c>
      <c r="G64" s="4" t="s">
        <v>17</v>
      </c>
      <c r="H64" s="6">
        <v>72</v>
      </c>
      <c r="I64" s="6">
        <v>110</v>
      </c>
      <c r="J64" s="6">
        <v>182</v>
      </c>
      <c r="K64" s="9">
        <f t="shared" si="16"/>
        <v>3</v>
      </c>
    </row>
    <row r="65" ht="40.5" spans="1:11">
      <c r="A65" s="4">
        <v>63</v>
      </c>
      <c r="B65" s="4" t="s">
        <v>162</v>
      </c>
      <c r="C65" s="4" t="s">
        <v>163</v>
      </c>
      <c r="D65" s="4" t="s">
        <v>164</v>
      </c>
      <c r="E65" s="4" t="s">
        <v>15</v>
      </c>
      <c r="F65" s="4" t="s">
        <v>165</v>
      </c>
      <c r="G65" s="4" t="s">
        <v>17</v>
      </c>
      <c r="H65" s="6">
        <v>102.5</v>
      </c>
      <c r="I65" s="6">
        <v>87.1</v>
      </c>
      <c r="J65" s="6">
        <v>189.6</v>
      </c>
      <c r="K65" s="9">
        <f t="shared" ref="K65:K67" si="17">COUNTIF($J$65:$J$67,"&gt;"&amp;J65)+1</f>
        <v>1</v>
      </c>
    </row>
    <row r="66" ht="40.5" spans="1:11">
      <c r="A66" s="4">
        <v>64</v>
      </c>
      <c r="B66" s="4" t="s">
        <v>166</v>
      </c>
      <c r="C66" s="4" t="s">
        <v>167</v>
      </c>
      <c r="D66" s="4" t="s">
        <v>164</v>
      </c>
      <c r="E66" s="4" t="s">
        <v>15</v>
      </c>
      <c r="F66" s="4" t="s">
        <v>165</v>
      </c>
      <c r="G66" s="4" t="s">
        <v>17</v>
      </c>
      <c r="H66" s="6">
        <v>78.5</v>
      </c>
      <c r="I66" s="6">
        <v>108.5</v>
      </c>
      <c r="J66" s="6">
        <v>187</v>
      </c>
      <c r="K66" s="9">
        <f t="shared" si="17"/>
        <v>2</v>
      </c>
    </row>
    <row r="67" ht="40.5" spans="1:11">
      <c r="A67" s="4">
        <v>65</v>
      </c>
      <c r="B67" s="4" t="s">
        <v>168</v>
      </c>
      <c r="C67" s="4" t="s">
        <v>169</v>
      </c>
      <c r="D67" s="4" t="s">
        <v>164</v>
      </c>
      <c r="E67" s="4" t="s">
        <v>15</v>
      </c>
      <c r="F67" s="4" t="s">
        <v>165</v>
      </c>
      <c r="G67" s="4" t="s">
        <v>17</v>
      </c>
      <c r="H67" s="6">
        <v>88.5</v>
      </c>
      <c r="I67" s="6">
        <v>97.5</v>
      </c>
      <c r="J67" s="6">
        <v>186</v>
      </c>
      <c r="K67" s="9">
        <f t="shared" si="17"/>
        <v>3</v>
      </c>
    </row>
    <row r="68" ht="40.5" spans="1:11">
      <c r="A68" s="4">
        <v>66</v>
      </c>
      <c r="B68" s="4" t="s">
        <v>170</v>
      </c>
      <c r="C68" s="4" t="s">
        <v>171</v>
      </c>
      <c r="D68" s="4" t="s">
        <v>164</v>
      </c>
      <c r="E68" s="4" t="s">
        <v>63</v>
      </c>
      <c r="F68" s="4" t="s">
        <v>172</v>
      </c>
      <c r="G68" s="4" t="s">
        <v>17</v>
      </c>
      <c r="H68" s="6">
        <v>77</v>
      </c>
      <c r="I68" s="6">
        <v>94</v>
      </c>
      <c r="J68" s="6">
        <v>171</v>
      </c>
      <c r="K68" s="9">
        <f>COUNTIF($J$1699:$J$1719,"&gt;"&amp;J68)+1</f>
        <v>1</v>
      </c>
    </row>
    <row r="69" ht="40.5" spans="1:11">
      <c r="A69" s="4">
        <v>67</v>
      </c>
      <c r="B69" s="4" t="s">
        <v>173</v>
      </c>
      <c r="C69" s="4" t="s">
        <v>174</v>
      </c>
      <c r="D69" s="4" t="s">
        <v>164</v>
      </c>
      <c r="E69" s="4" t="s">
        <v>63</v>
      </c>
      <c r="F69" s="4" t="s">
        <v>172</v>
      </c>
      <c r="G69" s="4" t="s">
        <v>17</v>
      </c>
      <c r="H69" s="6">
        <v>95</v>
      </c>
      <c r="I69" s="6">
        <v>70.1</v>
      </c>
      <c r="J69" s="6">
        <v>165.1</v>
      </c>
      <c r="K69" s="9" t="s">
        <v>33</v>
      </c>
    </row>
    <row r="70" ht="40.5" spans="1:11">
      <c r="A70" s="4">
        <v>68</v>
      </c>
      <c r="B70" s="4" t="s">
        <v>175</v>
      </c>
      <c r="C70" s="4" t="s">
        <v>176</v>
      </c>
      <c r="D70" s="4" t="s">
        <v>164</v>
      </c>
      <c r="E70" s="4" t="s">
        <v>63</v>
      </c>
      <c r="F70" s="4" t="s">
        <v>172</v>
      </c>
      <c r="G70" s="4" t="s">
        <v>17</v>
      </c>
      <c r="H70" s="6">
        <v>81</v>
      </c>
      <c r="I70" s="6">
        <v>81.5</v>
      </c>
      <c r="J70" s="6">
        <v>162.5</v>
      </c>
      <c r="K70" s="9" t="s">
        <v>177</v>
      </c>
    </row>
    <row r="71" ht="54" spans="1:11">
      <c r="A71" s="4">
        <v>69</v>
      </c>
      <c r="B71" s="4" t="s">
        <v>178</v>
      </c>
      <c r="C71" s="4" t="s">
        <v>179</v>
      </c>
      <c r="D71" s="4" t="s">
        <v>180</v>
      </c>
      <c r="E71" s="4" t="s">
        <v>15</v>
      </c>
      <c r="F71" s="4" t="s">
        <v>16</v>
      </c>
      <c r="G71" s="4" t="s">
        <v>17</v>
      </c>
      <c r="H71" s="6">
        <v>86</v>
      </c>
      <c r="I71" s="6">
        <v>103</v>
      </c>
      <c r="J71" s="6">
        <v>189</v>
      </c>
      <c r="K71" s="9">
        <f t="shared" ref="K71:K73" si="18">COUNTIF($J$71:$J$73,"&gt;"&amp;J71)+1</f>
        <v>1</v>
      </c>
    </row>
    <row r="72" ht="54" spans="1:11">
      <c r="A72" s="4">
        <v>70</v>
      </c>
      <c r="B72" s="4" t="s">
        <v>181</v>
      </c>
      <c r="C72" s="4" t="s">
        <v>182</v>
      </c>
      <c r="D72" s="4" t="s">
        <v>180</v>
      </c>
      <c r="E72" s="4" t="s">
        <v>15</v>
      </c>
      <c r="F72" s="4" t="s">
        <v>16</v>
      </c>
      <c r="G72" s="4" t="s">
        <v>17</v>
      </c>
      <c r="H72" s="6">
        <v>80.5</v>
      </c>
      <c r="I72" s="6">
        <v>100</v>
      </c>
      <c r="J72" s="6">
        <v>180.5</v>
      </c>
      <c r="K72" s="9">
        <f t="shared" si="18"/>
        <v>2</v>
      </c>
    </row>
    <row r="73" ht="54" spans="1:11">
      <c r="A73" s="4">
        <v>71</v>
      </c>
      <c r="B73" s="4" t="s">
        <v>183</v>
      </c>
      <c r="C73" s="4" t="s">
        <v>184</v>
      </c>
      <c r="D73" s="4" t="s">
        <v>180</v>
      </c>
      <c r="E73" s="4" t="s">
        <v>15</v>
      </c>
      <c r="F73" s="4" t="s">
        <v>16</v>
      </c>
      <c r="G73" s="4" t="s">
        <v>17</v>
      </c>
      <c r="H73" s="6">
        <v>94</v>
      </c>
      <c r="I73" s="6">
        <v>84.5</v>
      </c>
      <c r="J73" s="6">
        <v>178.5</v>
      </c>
      <c r="K73" s="9">
        <f t="shared" si="18"/>
        <v>3</v>
      </c>
    </row>
    <row r="74" ht="54" spans="1:11">
      <c r="A74" s="4">
        <v>72</v>
      </c>
      <c r="B74" s="4" t="s">
        <v>185</v>
      </c>
      <c r="C74" s="4" t="s">
        <v>186</v>
      </c>
      <c r="D74" s="4" t="s">
        <v>187</v>
      </c>
      <c r="E74" s="4" t="s">
        <v>15</v>
      </c>
      <c r="F74" s="4" t="s">
        <v>16</v>
      </c>
      <c r="G74" s="4" t="s">
        <v>17</v>
      </c>
      <c r="H74" s="6">
        <v>89</v>
      </c>
      <c r="I74" s="6">
        <v>124</v>
      </c>
      <c r="J74" s="6">
        <v>213</v>
      </c>
      <c r="K74" s="9">
        <f t="shared" ref="K74:K76" si="19">COUNTIF($J$74:$J$76,"&gt;"&amp;J74)+1</f>
        <v>1</v>
      </c>
    </row>
    <row r="75" ht="54" spans="1:11">
      <c r="A75" s="4">
        <v>73</v>
      </c>
      <c r="B75" s="4" t="s">
        <v>188</v>
      </c>
      <c r="C75" s="4" t="s">
        <v>189</v>
      </c>
      <c r="D75" s="4" t="s">
        <v>187</v>
      </c>
      <c r="E75" s="4" t="s">
        <v>15</v>
      </c>
      <c r="F75" s="4" t="s">
        <v>16</v>
      </c>
      <c r="G75" s="4" t="s">
        <v>17</v>
      </c>
      <c r="H75" s="6">
        <v>85.5</v>
      </c>
      <c r="I75" s="6">
        <v>124</v>
      </c>
      <c r="J75" s="6">
        <v>209.5</v>
      </c>
      <c r="K75" s="9">
        <f t="shared" si="19"/>
        <v>2</v>
      </c>
    </row>
    <row r="76" ht="54" spans="1:11">
      <c r="A76" s="4">
        <v>74</v>
      </c>
      <c r="B76" s="4" t="s">
        <v>190</v>
      </c>
      <c r="C76" s="4" t="s">
        <v>191</v>
      </c>
      <c r="D76" s="4" t="s">
        <v>187</v>
      </c>
      <c r="E76" s="4" t="s">
        <v>15</v>
      </c>
      <c r="F76" s="4" t="s">
        <v>16</v>
      </c>
      <c r="G76" s="4" t="s">
        <v>17</v>
      </c>
      <c r="H76" s="6">
        <v>95</v>
      </c>
      <c r="I76" s="6">
        <v>111</v>
      </c>
      <c r="J76" s="6">
        <v>206</v>
      </c>
      <c r="K76" s="9">
        <f t="shared" si="19"/>
        <v>3</v>
      </c>
    </row>
    <row r="77" ht="54" spans="1:11">
      <c r="A77" s="4">
        <v>75</v>
      </c>
      <c r="B77" s="4" t="s">
        <v>192</v>
      </c>
      <c r="C77" s="4" t="s">
        <v>193</v>
      </c>
      <c r="D77" s="4" t="s">
        <v>187</v>
      </c>
      <c r="E77" s="4" t="s">
        <v>63</v>
      </c>
      <c r="F77" s="4" t="s">
        <v>16</v>
      </c>
      <c r="G77" s="4" t="s">
        <v>17</v>
      </c>
      <c r="H77" s="6">
        <v>89</v>
      </c>
      <c r="I77" s="6">
        <v>123.5</v>
      </c>
      <c r="J77" s="6">
        <v>212.5</v>
      </c>
      <c r="K77" s="9">
        <f t="shared" ref="K77:K79" si="20">COUNTIF($J$77:$J$79,"&gt;"&amp;J77)+1</f>
        <v>1</v>
      </c>
    </row>
    <row r="78" ht="54" spans="1:11">
      <c r="A78" s="4">
        <v>76</v>
      </c>
      <c r="B78" s="4" t="s">
        <v>194</v>
      </c>
      <c r="C78" s="4" t="s">
        <v>195</v>
      </c>
      <c r="D78" s="4" t="s">
        <v>187</v>
      </c>
      <c r="E78" s="4" t="s">
        <v>63</v>
      </c>
      <c r="F78" s="4" t="s">
        <v>16</v>
      </c>
      <c r="G78" s="4" t="s">
        <v>17</v>
      </c>
      <c r="H78" s="6">
        <v>107.5</v>
      </c>
      <c r="I78" s="6">
        <v>86.5</v>
      </c>
      <c r="J78" s="6">
        <v>194</v>
      </c>
      <c r="K78" s="9">
        <f t="shared" si="20"/>
        <v>2</v>
      </c>
    </row>
    <row r="79" ht="54" spans="1:11">
      <c r="A79" s="4">
        <v>77</v>
      </c>
      <c r="B79" s="4" t="s">
        <v>196</v>
      </c>
      <c r="C79" s="4" t="s">
        <v>197</v>
      </c>
      <c r="D79" s="4" t="s">
        <v>187</v>
      </c>
      <c r="E79" s="4" t="s">
        <v>63</v>
      </c>
      <c r="F79" s="4" t="s">
        <v>16</v>
      </c>
      <c r="G79" s="4" t="s">
        <v>17</v>
      </c>
      <c r="H79" s="6">
        <v>84.5</v>
      </c>
      <c r="I79" s="6">
        <v>109</v>
      </c>
      <c r="J79" s="6">
        <v>193.5</v>
      </c>
      <c r="K79" s="9">
        <f t="shared" si="20"/>
        <v>3</v>
      </c>
    </row>
    <row r="80" ht="40.5" spans="1:11">
      <c r="A80" s="4">
        <v>78</v>
      </c>
      <c r="B80" s="4" t="s">
        <v>198</v>
      </c>
      <c r="C80" s="4" t="s">
        <v>199</v>
      </c>
      <c r="D80" s="4" t="s">
        <v>200</v>
      </c>
      <c r="E80" s="4" t="s">
        <v>15</v>
      </c>
      <c r="F80" s="4" t="s">
        <v>16</v>
      </c>
      <c r="G80" s="4" t="s">
        <v>17</v>
      </c>
      <c r="H80" s="6">
        <v>108.5</v>
      </c>
      <c r="I80" s="6">
        <v>107</v>
      </c>
      <c r="J80" s="6">
        <v>215.5</v>
      </c>
      <c r="K80" s="9">
        <f t="shared" ref="K80:K82" si="21">COUNTIF($J$80:$J$82,"&gt;"&amp;J80)+1</f>
        <v>1</v>
      </c>
    </row>
    <row r="81" ht="40.5" spans="1:11">
      <c r="A81" s="4">
        <v>79</v>
      </c>
      <c r="B81" s="4" t="s">
        <v>201</v>
      </c>
      <c r="C81" s="4" t="s">
        <v>202</v>
      </c>
      <c r="D81" s="4" t="s">
        <v>200</v>
      </c>
      <c r="E81" s="4" t="s">
        <v>15</v>
      </c>
      <c r="F81" s="4" t="s">
        <v>16</v>
      </c>
      <c r="G81" s="4" t="s">
        <v>17</v>
      </c>
      <c r="H81" s="6">
        <v>108.5</v>
      </c>
      <c r="I81" s="6">
        <v>97</v>
      </c>
      <c r="J81" s="6">
        <v>205.5</v>
      </c>
      <c r="K81" s="9">
        <f t="shared" si="21"/>
        <v>2</v>
      </c>
    </row>
    <row r="82" ht="40.5" spans="1:11">
      <c r="A82" s="4">
        <v>80</v>
      </c>
      <c r="B82" s="4" t="s">
        <v>203</v>
      </c>
      <c r="C82" s="4" t="s">
        <v>204</v>
      </c>
      <c r="D82" s="4" t="s">
        <v>200</v>
      </c>
      <c r="E82" s="4" t="s">
        <v>15</v>
      </c>
      <c r="F82" s="4" t="s">
        <v>16</v>
      </c>
      <c r="G82" s="4" t="s">
        <v>17</v>
      </c>
      <c r="H82" s="6">
        <v>85.5</v>
      </c>
      <c r="I82" s="6">
        <v>115</v>
      </c>
      <c r="J82" s="6">
        <v>200.5</v>
      </c>
      <c r="K82" s="9">
        <f t="shared" si="21"/>
        <v>3</v>
      </c>
    </row>
    <row r="83" ht="54" spans="1:11">
      <c r="A83" s="4">
        <v>81</v>
      </c>
      <c r="B83" s="4" t="s">
        <v>205</v>
      </c>
      <c r="C83" s="4" t="s">
        <v>206</v>
      </c>
      <c r="D83" s="4" t="s">
        <v>207</v>
      </c>
      <c r="E83" s="4" t="s">
        <v>15</v>
      </c>
      <c r="F83" s="4" t="s">
        <v>16</v>
      </c>
      <c r="G83" s="4" t="s">
        <v>17</v>
      </c>
      <c r="H83" s="6">
        <v>93.5</v>
      </c>
      <c r="I83" s="6">
        <v>122.5</v>
      </c>
      <c r="J83" s="6">
        <v>216</v>
      </c>
      <c r="K83" s="9">
        <f t="shared" ref="K83:K85" si="22">COUNTIF($J$83:$J$85,"&gt;"&amp;J83)+1</f>
        <v>1</v>
      </c>
    </row>
    <row r="84" ht="54" spans="1:11">
      <c r="A84" s="4">
        <v>82</v>
      </c>
      <c r="B84" s="4" t="s">
        <v>208</v>
      </c>
      <c r="C84" s="4" t="s">
        <v>209</v>
      </c>
      <c r="D84" s="4" t="s">
        <v>207</v>
      </c>
      <c r="E84" s="4" t="s">
        <v>15</v>
      </c>
      <c r="F84" s="4" t="s">
        <v>16</v>
      </c>
      <c r="G84" s="4" t="s">
        <v>17</v>
      </c>
      <c r="H84" s="6">
        <v>101.5</v>
      </c>
      <c r="I84" s="6">
        <v>104.5</v>
      </c>
      <c r="J84" s="6">
        <v>206</v>
      </c>
      <c r="K84" s="9">
        <f t="shared" si="22"/>
        <v>2</v>
      </c>
    </row>
    <row r="85" ht="54" spans="1:11">
      <c r="A85" s="4">
        <v>83</v>
      </c>
      <c r="B85" s="4" t="s">
        <v>210</v>
      </c>
      <c r="C85" s="4" t="s">
        <v>211</v>
      </c>
      <c r="D85" s="4" t="s">
        <v>207</v>
      </c>
      <c r="E85" s="4" t="s">
        <v>15</v>
      </c>
      <c r="F85" s="4" t="s">
        <v>16</v>
      </c>
      <c r="G85" s="4" t="s">
        <v>17</v>
      </c>
      <c r="H85" s="6">
        <v>84</v>
      </c>
      <c r="I85" s="6">
        <v>99.5</v>
      </c>
      <c r="J85" s="6">
        <v>183.5</v>
      </c>
      <c r="K85" s="9">
        <f t="shared" si="22"/>
        <v>3</v>
      </c>
    </row>
    <row r="86" ht="40.5" spans="1:11">
      <c r="A86" s="4">
        <v>84</v>
      </c>
      <c r="B86" s="4" t="s">
        <v>212</v>
      </c>
      <c r="C86" s="4" t="s">
        <v>213</v>
      </c>
      <c r="D86" s="4" t="s">
        <v>214</v>
      </c>
      <c r="E86" s="4" t="s">
        <v>15</v>
      </c>
      <c r="F86" s="4" t="s">
        <v>16</v>
      </c>
      <c r="G86" s="4" t="s">
        <v>33</v>
      </c>
      <c r="H86" s="6">
        <v>97.5</v>
      </c>
      <c r="I86" s="6">
        <v>72.5</v>
      </c>
      <c r="J86" s="6">
        <v>170</v>
      </c>
      <c r="K86" s="9">
        <f t="shared" ref="K86:K90" si="23">COUNTIF($J$86:$J$91,"&gt;"&amp;J86)+1</f>
        <v>1</v>
      </c>
    </row>
    <row r="87" ht="40.5" spans="1:11">
      <c r="A87" s="4">
        <v>85</v>
      </c>
      <c r="B87" s="4" t="s">
        <v>215</v>
      </c>
      <c r="C87" s="4" t="s">
        <v>216</v>
      </c>
      <c r="D87" s="4" t="s">
        <v>214</v>
      </c>
      <c r="E87" s="4" t="s">
        <v>15</v>
      </c>
      <c r="F87" s="4" t="s">
        <v>16</v>
      </c>
      <c r="G87" s="4" t="s">
        <v>33</v>
      </c>
      <c r="H87" s="6">
        <v>66</v>
      </c>
      <c r="I87" s="6">
        <v>95.5</v>
      </c>
      <c r="J87" s="6">
        <v>161.5</v>
      </c>
      <c r="K87" s="9">
        <f t="shared" si="23"/>
        <v>2</v>
      </c>
    </row>
    <row r="88" ht="40.5" spans="1:11">
      <c r="A88" s="4">
        <v>86</v>
      </c>
      <c r="B88" s="4" t="s">
        <v>217</v>
      </c>
      <c r="C88" s="4" t="s">
        <v>218</v>
      </c>
      <c r="D88" s="4" t="s">
        <v>214</v>
      </c>
      <c r="E88" s="4" t="s">
        <v>15</v>
      </c>
      <c r="F88" s="4" t="s">
        <v>16</v>
      </c>
      <c r="G88" s="4" t="s">
        <v>33</v>
      </c>
      <c r="H88" s="6">
        <v>55.5</v>
      </c>
      <c r="I88" s="6">
        <v>93.5</v>
      </c>
      <c r="J88" s="6">
        <v>149</v>
      </c>
      <c r="K88" s="9">
        <f t="shared" si="23"/>
        <v>3</v>
      </c>
    </row>
    <row r="89" ht="40.5" spans="1:11">
      <c r="A89" s="4">
        <v>87</v>
      </c>
      <c r="B89" s="4" t="s">
        <v>219</v>
      </c>
      <c r="C89" s="4" t="s">
        <v>220</v>
      </c>
      <c r="D89" s="4" t="s">
        <v>214</v>
      </c>
      <c r="E89" s="4" t="s">
        <v>15</v>
      </c>
      <c r="F89" s="4" t="s">
        <v>16</v>
      </c>
      <c r="G89" s="4" t="s">
        <v>33</v>
      </c>
      <c r="H89" s="6">
        <v>76</v>
      </c>
      <c r="I89" s="6">
        <v>72</v>
      </c>
      <c r="J89" s="6">
        <v>148</v>
      </c>
      <c r="K89" s="9">
        <f t="shared" si="23"/>
        <v>4</v>
      </c>
    </row>
    <row r="90" ht="40.5" spans="1:11">
      <c r="A90" s="4">
        <v>88</v>
      </c>
      <c r="B90" s="4" t="s">
        <v>221</v>
      </c>
      <c r="C90" s="4" t="s">
        <v>222</v>
      </c>
      <c r="D90" s="4" t="s">
        <v>214</v>
      </c>
      <c r="E90" s="4" t="s">
        <v>15</v>
      </c>
      <c r="F90" s="4" t="s">
        <v>16</v>
      </c>
      <c r="G90" s="4" t="s">
        <v>33</v>
      </c>
      <c r="H90" s="6">
        <v>68</v>
      </c>
      <c r="I90" s="6">
        <v>72.5</v>
      </c>
      <c r="J90" s="6">
        <v>140.5</v>
      </c>
      <c r="K90" s="9">
        <f t="shared" si="23"/>
        <v>5</v>
      </c>
    </row>
    <row r="91" ht="40.5" spans="1:11">
      <c r="A91" s="4">
        <v>89</v>
      </c>
      <c r="B91" s="4" t="s">
        <v>223</v>
      </c>
      <c r="C91" s="4" t="s">
        <v>224</v>
      </c>
      <c r="D91" s="4" t="s">
        <v>214</v>
      </c>
      <c r="E91" s="4" t="s">
        <v>15</v>
      </c>
      <c r="F91" s="4" t="s">
        <v>16</v>
      </c>
      <c r="G91" s="4" t="s">
        <v>33</v>
      </c>
      <c r="H91" s="6">
        <v>47.5</v>
      </c>
      <c r="I91" s="6">
        <v>92.5</v>
      </c>
      <c r="J91" s="6">
        <v>140</v>
      </c>
      <c r="K91" s="9" t="s">
        <v>225</v>
      </c>
    </row>
    <row r="92" ht="81" spans="1:11">
      <c r="A92" s="4">
        <v>90</v>
      </c>
      <c r="B92" s="4" t="s">
        <v>226</v>
      </c>
      <c r="C92" s="4" t="s">
        <v>227</v>
      </c>
      <c r="D92" s="4" t="s">
        <v>228</v>
      </c>
      <c r="E92" s="4" t="s">
        <v>25</v>
      </c>
      <c r="F92" s="4" t="s">
        <v>16</v>
      </c>
      <c r="G92" s="4" t="s">
        <v>17</v>
      </c>
      <c r="H92" s="6">
        <v>98.5</v>
      </c>
      <c r="I92" s="6">
        <v>105</v>
      </c>
      <c r="J92" s="6">
        <v>203.5</v>
      </c>
      <c r="K92" s="9">
        <f t="shared" ref="K92:K94" si="24">COUNTIF($J$92:$J$94,"&gt;"&amp;J92)+1</f>
        <v>1</v>
      </c>
    </row>
    <row r="93" ht="81" spans="1:11">
      <c r="A93" s="4">
        <v>91</v>
      </c>
      <c r="B93" s="4" t="s">
        <v>229</v>
      </c>
      <c r="C93" s="4" t="s">
        <v>230</v>
      </c>
      <c r="D93" s="4" t="s">
        <v>228</v>
      </c>
      <c r="E93" s="4" t="s">
        <v>25</v>
      </c>
      <c r="F93" s="4" t="s">
        <v>16</v>
      </c>
      <c r="G93" s="4" t="s">
        <v>17</v>
      </c>
      <c r="H93" s="6">
        <v>101.5</v>
      </c>
      <c r="I93" s="6">
        <v>94.5</v>
      </c>
      <c r="J93" s="6">
        <v>196</v>
      </c>
      <c r="K93" s="9">
        <f t="shared" si="24"/>
        <v>2</v>
      </c>
    </row>
    <row r="94" ht="81" spans="1:11">
      <c r="A94" s="4">
        <v>92</v>
      </c>
      <c r="B94" s="4" t="s">
        <v>231</v>
      </c>
      <c r="C94" s="4" t="s">
        <v>232</v>
      </c>
      <c r="D94" s="4" t="s">
        <v>228</v>
      </c>
      <c r="E94" s="4" t="s">
        <v>25</v>
      </c>
      <c r="F94" s="4" t="s">
        <v>16</v>
      </c>
      <c r="G94" s="4" t="s">
        <v>17</v>
      </c>
      <c r="H94" s="6">
        <v>89</v>
      </c>
      <c r="I94" s="6">
        <v>100.5</v>
      </c>
      <c r="J94" s="6">
        <v>189.5</v>
      </c>
      <c r="K94" s="9">
        <f t="shared" si="24"/>
        <v>3</v>
      </c>
    </row>
    <row r="95" ht="108" spans="1:11">
      <c r="A95" s="4">
        <v>93</v>
      </c>
      <c r="B95" s="4" t="s">
        <v>233</v>
      </c>
      <c r="C95" s="4" t="s">
        <v>234</v>
      </c>
      <c r="D95" s="4" t="s">
        <v>235</v>
      </c>
      <c r="E95" s="4" t="s">
        <v>25</v>
      </c>
      <c r="F95" s="4" t="s">
        <v>16</v>
      </c>
      <c r="G95" s="4" t="s">
        <v>17</v>
      </c>
      <c r="H95" s="6">
        <v>94</v>
      </c>
      <c r="I95" s="6">
        <v>111.5</v>
      </c>
      <c r="J95" s="6">
        <v>205.5</v>
      </c>
      <c r="K95" s="9">
        <f t="shared" ref="K95:K97" si="25">COUNTIF($J$95:$J$97,"&gt;"&amp;J95)+1</f>
        <v>1</v>
      </c>
    </row>
    <row r="96" ht="108" spans="1:11">
      <c r="A96" s="4">
        <v>94</v>
      </c>
      <c r="B96" s="4" t="s">
        <v>236</v>
      </c>
      <c r="C96" s="4" t="s">
        <v>237</v>
      </c>
      <c r="D96" s="4" t="s">
        <v>235</v>
      </c>
      <c r="E96" s="4" t="s">
        <v>25</v>
      </c>
      <c r="F96" s="4" t="s">
        <v>16</v>
      </c>
      <c r="G96" s="4" t="s">
        <v>17</v>
      </c>
      <c r="H96" s="6">
        <v>99.5</v>
      </c>
      <c r="I96" s="6">
        <v>100</v>
      </c>
      <c r="J96" s="6">
        <v>199.5</v>
      </c>
      <c r="K96" s="9">
        <f t="shared" si="25"/>
        <v>2</v>
      </c>
    </row>
    <row r="97" ht="108" spans="1:11">
      <c r="A97" s="4">
        <v>95</v>
      </c>
      <c r="B97" s="4" t="s">
        <v>238</v>
      </c>
      <c r="C97" s="4" t="s">
        <v>239</v>
      </c>
      <c r="D97" s="4" t="s">
        <v>235</v>
      </c>
      <c r="E97" s="4" t="s">
        <v>25</v>
      </c>
      <c r="F97" s="4" t="s">
        <v>16</v>
      </c>
      <c r="G97" s="4" t="s">
        <v>17</v>
      </c>
      <c r="H97" s="6">
        <v>97.5</v>
      </c>
      <c r="I97" s="6">
        <v>102</v>
      </c>
      <c r="J97" s="6">
        <v>199.5</v>
      </c>
      <c r="K97" s="9">
        <f t="shared" si="25"/>
        <v>2</v>
      </c>
    </row>
    <row r="98" ht="67.5" spans="1:11">
      <c r="A98" s="4">
        <v>96</v>
      </c>
      <c r="B98" s="4" t="s">
        <v>240</v>
      </c>
      <c r="C98" s="4" t="s">
        <v>241</v>
      </c>
      <c r="D98" s="4" t="s">
        <v>242</v>
      </c>
      <c r="E98" s="4" t="s">
        <v>25</v>
      </c>
      <c r="F98" s="4" t="s">
        <v>16</v>
      </c>
      <c r="G98" s="4" t="s">
        <v>17</v>
      </c>
      <c r="H98" s="6">
        <v>84.5</v>
      </c>
      <c r="I98" s="6">
        <v>106</v>
      </c>
      <c r="J98" s="6">
        <v>190.5</v>
      </c>
      <c r="K98" s="9">
        <f t="shared" ref="K98:K100" si="26">COUNTIF($J$98:$J$100,"&gt;"&amp;J98)+1</f>
        <v>1</v>
      </c>
    </row>
    <row r="99" ht="67.5" spans="1:11">
      <c r="A99" s="4">
        <v>97</v>
      </c>
      <c r="B99" s="4" t="s">
        <v>243</v>
      </c>
      <c r="C99" s="4" t="s">
        <v>244</v>
      </c>
      <c r="D99" s="4" t="s">
        <v>242</v>
      </c>
      <c r="E99" s="4" t="s">
        <v>25</v>
      </c>
      <c r="F99" s="4" t="s">
        <v>16</v>
      </c>
      <c r="G99" s="4" t="s">
        <v>17</v>
      </c>
      <c r="H99" s="6">
        <v>89.5</v>
      </c>
      <c r="I99" s="6">
        <v>100.5</v>
      </c>
      <c r="J99" s="6">
        <v>190</v>
      </c>
      <c r="K99" s="9">
        <f t="shared" si="26"/>
        <v>2</v>
      </c>
    </row>
    <row r="100" ht="67.5" spans="1:11">
      <c r="A100" s="4">
        <v>98</v>
      </c>
      <c r="B100" s="10" t="s">
        <v>245</v>
      </c>
      <c r="C100" s="10" t="s">
        <v>246</v>
      </c>
      <c r="D100" s="10" t="s">
        <v>242</v>
      </c>
      <c r="E100" s="10" t="s">
        <v>25</v>
      </c>
      <c r="F100" s="10" t="s">
        <v>16</v>
      </c>
      <c r="G100" s="10" t="s">
        <v>17</v>
      </c>
      <c r="H100" s="11">
        <v>93.5</v>
      </c>
      <c r="I100" s="11">
        <v>93.5</v>
      </c>
      <c r="J100" s="11">
        <v>187</v>
      </c>
      <c r="K100" s="12">
        <f t="shared" si="26"/>
        <v>3</v>
      </c>
    </row>
    <row r="101" ht="81" spans="1:11">
      <c r="A101" s="4">
        <v>99</v>
      </c>
      <c r="B101" s="4" t="s">
        <v>247</v>
      </c>
      <c r="C101" s="4" t="s">
        <v>248</v>
      </c>
      <c r="D101" s="4" t="s">
        <v>249</v>
      </c>
      <c r="E101" s="4" t="s">
        <v>25</v>
      </c>
      <c r="F101" s="4" t="s">
        <v>16</v>
      </c>
      <c r="G101" s="4" t="s">
        <v>33</v>
      </c>
      <c r="H101" s="6">
        <v>98</v>
      </c>
      <c r="I101" s="6">
        <v>105.5</v>
      </c>
      <c r="J101" s="6">
        <v>203.5</v>
      </c>
      <c r="K101" s="9">
        <f t="shared" ref="K101:K106" si="27">COUNTIF($J$101:$J$106,"&gt;"&amp;J101)+1</f>
        <v>1</v>
      </c>
    </row>
    <row r="102" ht="81" spans="1:11">
      <c r="A102" s="4">
        <v>100</v>
      </c>
      <c r="B102" s="4" t="s">
        <v>250</v>
      </c>
      <c r="C102" s="4" t="s">
        <v>251</v>
      </c>
      <c r="D102" s="4" t="s">
        <v>249</v>
      </c>
      <c r="E102" s="4" t="s">
        <v>25</v>
      </c>
      <c r="F102" s="4" t="s">
        <v>16</v>
      </c>
      <c r="G102" s="4" t="s">
        <v>33</v>
      </c>
      <c r="H102" s="6">
        <v>98.5</v>
      </c>
      <c r="I102" s="6">
        <v>99</v>
      </c>
      <c r="J102" s="6">
        <v>197.5</v>
      </c>
      <c r="K102" s="9">
        <f t="shared" si="27"/>
        <v>2</v>
      </c>
    </row>
    <row r="103" ht="81" spans="1:11">
      <c r="A103" s="4">
        <v>101</v>
      </c>
      <c r="B103" s="4" t="s">
        <v>252</v>
      </c>
      <c r="C103" s="4" t="s">
        <v>253</v>
      </c>
      <c r="D103" s="4" t="s">
        <v>249</v>
      </c>
      <c r="E103" s="4" t="s">
        <v>25</v>
      </c>
      <c r="F103" s="4" t="s">
        <v>16</v>
      </c>
      <c r="G103" s="4" t="s">
        <v>33</v>
      </c>
      <c r="H103" s="6">
        <v>98.5</v>
      </c>
      <c r="I103" s="6">
        <v>94.5</v>
      </c>
      <c r="J103" s="6">
        <v>193</v>
      </c>
      <c r="K103" s="9">
        <f t="shared" si="27"/>
        <v>3</v>
      </c>
    </row>
    <row r="104" ht="81" spans="1:11">
      <c r="A104" s="4">
        <v>102</v>
      </c>
      <c r="B104" s="4" t="s">
        <v>254</v>
      </c>
      <c r="C104" s="4" t="s">
        <v>255</v>
      </c>
      <c r="D104" s="4" t="s">
        <v>249</v>
      </c>
      <c r="E104" s="4" t="s">
        <v>25</v>
      </c>
      <c r="F104" s="4" t="s">
        <v>16</v>
      </c>
      <c r="G104" s="4" t="s">
        <v>33</v>
      </c>
      <c r="H104" s="6">
        <v>86</v>
      </c>
      <c r="I104" s="6">
        <v>107</v>
      </c>
      <c r="J104" s="6">
        <v>193</v>
      </c>
      <c r="K104" s="9">
        <f t="shared" si="27"/>
        <v>3</v>
      </c>
    </row>
    <row r="105" ht="81" spans="1:11">
      <c r="A105" s="4">
        <v>103</v>
      </c>
      <c r="B105" s="4" t="s">
        <v>256</v>
      </c>
      <c r="C105" s="4" t="s">
        <v>257</v>
      </c>
      <c r="D105" s="4" t="s">
        <v>249</v>
      </c>
      <c r="E105" s="4" t="s">
        <v>25</v>
      </c>
      <c r="F105" s="4" t="s">
        <v>16</v>
      </c>
      <c r="G105" s="4" t="s">
        <v>33</v>
      </c>
      <c r="H105" s="6">
        <v>84.5</v>
      </c>
      <c r="I105" s="6">
        <v>105.5</v>
      </c>
      <c r="J105" s="6">
        <v>190</v>
      </c>
      <c r="K105" s="9">
        <f t="shared" si="27"/>
        <v>5</v>
      </c>
    </row>
    <row r="106" ht="81" spans="1:11">
      <c r="A106" s="4">
        <v>104</v>
      </c>
      <c r="B106" s="4" t="s">
        <v>258</v>
      </c>
      <c r="C106" s="4" t="s">
        <v>259</v>
      </c>
      <c r="D106" s="4" t="s">
        <v>249</v>
      </c>
      <c r="E106" s="4" t="s">
        <v>25</v>
      </c>
      <c r="F106" s="4" t="s">
        <v>16</v>
      </c>
      <c r="G106" s="4" t="s">
        <v>33</v>
      </c>
      <c r="H106" s="6">
        <v>92</v>
      </c>
      <c r="I106" s="6">
        <v>97.5</v>
      </c>
      <c r="J106" s="6">
        <v>189.5</v>
      </c>
      <c r="K106" s="9">
        <f t="shared" si="27"/>
        <v>6</v>
      </c>
    </row>
    <row r="107" ht="81" spans="1:11">
      <c r="A107" s="4">
        <v>105</v>
      </c>
      <c r="B107" s="4" t="s">
        <v>260</v>
      </c>
      <c r="C107" s="4" t="s">
        <v>261</v>
      </c>
      <c r="D107" s="4" t="s">
        <v>262</v>
      </c>
      <c r="E107" s="4" t="s">
        <v>25</v>
      </c>
      <c r="F107" s="4" t="s">
        <v>16</v>
      </c>
      <c r="G107" s="4" t="s">
        <v>33</v>
      </c>
      <c r="H107" s="6">
        <v>95.5</v>
      </c>
      <c r="I107" s="6">
        <v>106</v>
      </c>
      <c r="J107" s="6">
        <v>201.5</v>
      </c>
      <c r="K107" s="9">
        <f t="shared" ref="K107:K112" si="28">COUNTIF($J$107:$J$112,"&gt;"&amp;J107)+1</f>
        <v>1</v>
      </c>
    </row>
    <row r="108" ht="81" spans="1:11">
      <c r="A108" s="4">
        <v>106</v>
      </c>
      <c r="B108" s="4" t="s">
        <v>263</v>
      </c>
      <c r="C108" s="4" t="s">
        <v>264</v>
      </c>
      <c r="D108" s="4" t="s">
        <v>262</v>
      </c>
      <c r="E108" s="4" t="s">
        <v>25</v>
      </c>
      <c r="F108" s="4" t="s">
        <v>16</v>
      </c>
      <c r="G108" s="4" t="s">
        <v>33</v>
      </c>
      <c r="H108" s="6">
        <v>100</v>
      </c>
      <c r="I108" s="6">
        <v>100</v>
      </c>
      <c r="J108" s="6">
        <v>200</v>
      </c>
      <c r="K108" s="9">
        <f t="shared" si="28"/>
        <v>2</v>
      </c>
    </row>
    <row r="109" ht="81" spans="1:11">
      <c r="A109" s="4">
        <v>107</v>
      </c>
      <c r="B109" s="4" t="s">
        <v>265</v>
      </c>
      <c r="C109" s="4" t="s">
        <v>266</v>
      </c>
      <c r="D109" s="4" t="s">
        <v>262</v>
      </c>
      <c r="E109" s="4" t="s">
        <v>25</v>
      </c>
      <c r="F109" s="4" t="s">
        <v>16</v>
      </c>
      <c r="G109" s="4" t="s">
        <v>33</v>
      </c>
      <c r="H109" s="6">
        <v>97</v>
      </c>
      <c r="I109" s="6">
        <v>99</v>
      </c>
      <c r="J109" s="6">
        <v>196</v>
      </c>
      <c r="K109" s="9">
        <f t="shared" si="28"/>
        <v>3</v>
      </c>
    </row>
    <row r="110" ht="81" spans="1:11">
      <c r="A110" s="4">
        <v>108</v>
      </c>
      <c r="B110" s="4" t="s">
        <v>267</v>
      </c>
      <c r="C110" s="4" t="s">
        <v>268</v>
      </c>
      <c r="D110" s="4" t="s">
        <v>262</v>
      </c>
      <c r="E110" s="4" t="s">
        <v>25</v>
      </c>
      <c r="F110" s="4" t="s">
        <v>16</v>
      </c>
      <c r="G110" s="4" t="s">
        <v>33</v>
      </c>
      <c r="H110" s="6">
        <v>93.5</v>
      </c>
      <c r="I110" s="6">
        <v>89.5</v>
      </c>
      <c r="J110" s="6">
        <v>183</v>
      </c>
      <c r="K110" s="9">
        <f t="shared" si="28"/>
        <v>4</v>
      </c>
    </row>
    <row r="111" ht="81" spans="1:11">
      <c r="A111" s="4">
        <v>109</v>
      </c>
      <c r="B111" s="4" t="s">
        <v>269</v>
      </c>
      <c r="C111" s="4" t="s">
        <v>270</v>
      </c>
      <c r="D111" s="4" t="s">
        <v>262</v>
      </c>
      <c r="E111" s="4" t="s">
        <v>25</v>
      </c>
      <c r="F111" s="4" t="s">
        <v>16</v>
      </c>
      <c r="G111" s="4" t="s">
        <v>33</v>
      </c>
      <c r="H111" s="6">
        <v>101</v>
      </c>
      <c r="I111" s="6">
        <v>80.5</v>
      </c>
      <c r="J111" s="6">
        <v>181.5</v>
      </c>
      <c r="K111" s="9">
        <f t="shared" si="28"/>
        <v>5</v>
      </c>
    </row>
    <row r="112" ht="81" spans="1:11">
      <c r="A112" s="4">
        <v>110</v>
      </c>
      <c r="B112" s="4" t="s">
        <v>271</v>
      </c>
      <c r="C112" s="4" t="s">
        <v>272</v>
      </c>
      <c r="D112" s="4" t="s">
        <v>262</v>
      </c>
      <c r="E112" s="4" t="s">
        <v>25</v>
      </c>
      <c r="F112" s="4" t="s">
        <v>16</v>
      </c>
      <c r="G112" s="4" t="s">
        <v>33</v>
      </c>
      <c r="H112" s="6">
        <v>91.5</v>
      </c>
      <c r="I112" s="6">
        <v>89.5</v>
      </c>
      <c r="J112" s="6">
        <v>181</v>
      </c>
      <c r="K112" s="9">
        <f t="shared" si="28"/>
        <v>6</v>
      </c>
    </row>
    <row r="113" ht="54" spans="1:11">
      <c r="A113" s="4">
        <v>111</v>
      </c>
      <c r="B113" s="4" t="s">
        <v>273</v>
      </c>
      <c r="C113" s="4" t="s">
        <v>274</v>
      </c>
      <c r="D113" s="4" t="s">
        <v>275</v>
      </c>
      <c r="E113" s="4" t="s">
        <v>15</v>
      </c>
      <c r="F113" s="4" t="s">
        <v>16</v>
      </c>
      <c r="G113" s="4" t="s">
        <v>17</v>
      </c>
      <c r="H113" s="6">
        <v>76.5</v>
      </c>
      <c r="I113" s="6">
        <v>104</v>
      </c>
      <c r="J113" s="6">
        <v>180.5</v>
      </c>
      <c r="K113" s="9">
        <f t="shared" ref="K113:K115" si="29">COUNTIF($J$113:$J$115,"&gt;"&amp;J113)+1</f>
        <v>1</v>
      </c>
    </row>
    <row r="114" ht="54" spans="1:11">
      <c r="A114" s="4">
        <v>112</v>
      </c>
      <c r="B114" s="4" t="s">
        <v>276</v>
      </c>
      <c r="C114" s="4" t="s">
        <v>277</v>
      </c>
      <c r="D114" s="4" t="s">
        <v>275</v>
      </c>
      <c r="E114" s="4" t="s">
        <v>15</v>
      </c>
      <c r="F114" s="4" t="s">
        <v>16</v>
      </c>
      <c r="G114" s="4" t="s">
        <v>17</v>
      </c>
      <c r="H114" s="6">
        <v>69.5</v>
      </c>
      <c r="I114" s="6">
        <v>56</v>
      </c>
      <c r="J114" s="6">
        <v>125.5</v>
      </c>
      <c r="K114" s="9">
        <f t="shared" si="29"/>
        <v>2</v>
      </c>
    </row>
    <row r="115" ht="54" spans="1:11">
      <c r="A115" s="4">
        <v>113</v>
      </c>
      <c r="B115" s="4" t="s">
        <v>278</v>
      </c>
      <c r="C115" s="4" t="s">
        <v>279</v>
      </c>
      <c r="D115" s="4" t="s">
        <v>275</v>
      </c>
      <c r="E115" s="4" t="s">
        <v>15</v>
      </c>
      <c r="F115" s="4" t="s">
        <v>16</v>
      </c>
      <c r="G115" s="4" t="s">
        <v>17</v>
      </c>
      <c r="H115" s="6">
        <v>59.5</v>
      </c>
      <c r="I115" s="6">
        <v>64.5</v>
      </c>
      <c r="J115" s="6">
        <v>124</v>
      </c>
      <c r="K115" s="9">
        <f t="shared" si="29"/>
        <v>3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2022-06-27T10:03:45Z</dcterms:created>
  <dcterms:modified xsi:type="dcterms:W3CDTF">2022-06-27T10:04:12Z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FE2B36F16AA142E6B3486405880D17FF</vt:lpwstr>
  </property>
  <property fmtid="{D5CDD505-2E9C-101B-9397-08002B2CF9AE}" pid="3" name="KSOProductBuildVer">
    <vt:lpwstr>2052-11.1.0.10463</vt:lpwstr>
  </property>
</Properties>
</file>