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Sheet1!$A$2:$P$26</definedName>
  </definedNames>
  <calcPr calcId="144525"/>
</workbook>
</file>

<file path=xl/sharedStrings.xml><?xml version="1.0" encoding="utf-8"?>
<sst xmlns="http://schemas.openxmlformats.org/spreadsheetml/2006/main" count="157" uniqueCount="119">
  <si>
    <t>安顺市普定县2023年上半年乡镇事业单位面向社会公开前置招聘                        应征入伍大学毕业生面试成绩及总成绩</t>
  </si>
  <si>
    <t>序号</t>
  </si>
  <si>
    <t>面试准考证号</t>
  </si>
  <si>
    <t>姓 名</t>
  </si>
  <si>
    <t>报考单位</t>
  </si>
  <si>
    <t>报考职位</t>
  </si>
  <si>
    <t>计划招聘数</t>
  </si>
  <si>
    <t>笔试成绩</t>
  </si>
  <si>
    <t>笔试折算成绩</t>
  </si>
  <si>
    <t>面试成绩</t>
  </si>
  <si>
    <t>面试折算成绩</t>
  </si>
  <si>
    <t>总成绩</t>
  </si>
  <si>
    <t>1</t>
  </si>
  <si>
    <t>202303110101</t>
  </si>
  <si>
    <t>罗刚</t>
  </si>
  <si>
    <t>普定县定南街道办事处鑫旺政务服务中心301</t>
  </si>
  <si>
    <t>管理岗位01</t>
  </si>
  <si>
    <t>99.95</t>
  </si>
  <si>
    <t>2</t>
  </si>
  <si>
    <t>202303110102</t>
  </si>
  <si>
    <t>潘本祎</t>
  </si>
  <si>
    <t>95.69</t>
  </si>
  <si>
    <t>3</t>
  </si>
  <si>
    <t>202303110103</t>
  </si>
  <si>
    <t>卢伦虎</t>
  </si>
  <si>
    <t>91.37</t>
  </si>
  <si>
    <t>4</t>
  </si>
  <si>
    <t>202303110106</t>
  </si>
  <si>
    <t>周宣峰</t>
  </si>
  <si>
    <t>普定县穿洞街道办事处公共事务服务中心303</t>
  </si>
  <si>
    <t>97.14</t>
  </si>
  <si>
    <t>5</t>
  </si>
  <si>
    <t>202303110105</t>
  </si>
  <si>
    <t>张友兴</t>
  </si>
  <si>
    <t>97.46</t>
  </si>
  <si>
    <t>6</t>
  </si>
  <si>
    <t>202303110104</t>
  </si>
  <si>
    <t>杨小伟</t>
  </si>
  <si>
    <t>99.80</t>
  </si>
  <si>
    <t>7</t>
  </si>
  <si>
    <t>202303110107</t>
  </si>
  <si>
    <t>林磊</t>
  </si>
  <si>
    <t>普定县穿洞街道办事处综合行政执法大队304</t>
  </si>
  <si>
    <t>83.46</t>
  </si>
  <si>
    <t>8</t>
  </si>
  <si>
    <t>202303110108</t>
  </si>
  <si>
    <t>沙志颖</t>
  </si>
  <si>
    <t>74.36</t>
  </si>
  <si>
    <t>9</t>
  </si>
  <si>
    <t>202303110109</t>
  </si>
  <si>
    <t>梅开</t>
  </si>
  <si>
    <t>73.92</t>
  </si>
  <si>
    <t>10</t>
  </si>
  <si>
    <t>202303110110</t>
  </si>
  <si>
    <t>陈游</t>
  </si>
  <si>
    <t>普定县财务局马官镇分局305</t>
  </si>
  <si>
    <t>108.22</t>
  </si>
  <si>
    <t>11</t>
  </si>
  <si>
    <t>202303110111</t>
  </si>
  <si>
    <t>杨涛</t>
  </si>
  <si>
    <t>89.84</t>
  </si>
  <si>
    <t>放弃</t>
  </si>
  <si>
    <t>12</t>
  </si>
  <si>
    <t>202303110112</t>
  </si>
  <si>
    <t>刘正家</t>
  </si>
  <si>
    <t>普定县马场镇人力资源和社会保障服务中心306</t>
  </si>
  <si>
    <t>88.73</t>
  </si>
  <si>
    <t>13</t>
  </si>
  <si>
    <t>202303110113</t>
  </si>
  <si>
    <t>刘建平</t>
  </si>
  <si>
    <t>81.92</t>
  </si>
  <si>
    <t>14</t>
  </si>
  <si>
    <t>202303110114</t>
  </si>
  <si>
    <t>金家旺</t>
  </si>
  <si>
    <t>81.41</t>
  </si>
  <si>
    <t>15</t>
  </si>
  <si>
    <t>202303110115</t>
  </si>
  <si>
    <t>陶圣权</t>
  </si>
  <si>
    <t>普定县马场镇人民政府科技宣教文化信息服务中心307</t>
  </si>
  <si>
    <t>105.57</t>
  </si>
  <si>
    <t>16</t>
  </si>
  <si>
    <t>202303110116</t>
  </si>
  <si>
    <t>褚皞瓌</t>
  </si>
  <si>
    <t>98.81</t>
  </si>
  <si>
    <t>17</t>
  </si>
  <si>
    <t>202303110117</t>
  </si>
  <si>
    <t>黄凯</t>
  </si>
  <si>
    <t>92.72</t>
  </si>
  <si>
    <t>18</t>
  </si>
  <si>
    <t>202303110118</t>
  </si>
  <si>
    <t>杨鑫</t>
  </si>
  <si>
    <t>普定县白岩镇人民政府村镇建设管理站308</t>
  </si>
  <si>
    <t>100.19</t>
  </si>
  <si>
    <t>19</t>
  </si>
  <si>
    <t>202303110119</t>
  </si>
  <si>
    <t>龚浩</t>
  </si>
  <si>
    <t>89.65</t>
  </si>
  <si>
    <t>20</t>
  </si>
  <si>
    <t>202303110120</t>
  </si>
  <si>
    <t>范佐万</t>
  </si>
  <si>
    <t>89.55</t>
  </si>
  <si>
    <t>21</t>
  </si>
  <si>
    <t>202303110122</t>
  </si>
  <si>
    <t>王康</t>
  </si>
  <si>
    <t>普定县补郎苗族乡人民政府水利和移民工作站310</t>
  </si>
  <si>
    <t>92.11</t>
  </si>
  <si>
    <t>22</t>
  </si>
  <si>
    <t>202303110121</t>
  </si>
  <si>
    <t>胡晨阳</t>
  </si>
  <si>
    <t>96.04</t>
  </si>
  <si>
    <t>23</t>
  </si>
  <si>
    <t>202303110123</t>
  </si>
  <si>
    <t>胡璞璞</t>
  </si>
  <si>
    <t>77.11</t>
  </si>
  <si>
    <t>24</t>
  </si>
  <si>
    <t>202303110124</t>
  </si>
  <si>
    <t>袁黎兵</t>
  </si>
  <si>
    <t>普定县财政局猫洞苗族仡佬族乡分局311</t>
  </si>
  <si>
    <t>79.74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</si>
</sst>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176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M4" sqref="M4"/>
    </sheetView>
  </sheetViews>
  <sheetFormatPr defaultColWidth="9" defaultRowHeight="38" customHeight="1"/>
  <cols>
    <col min="1" max="1" width="5.5" customWidth="1"/>
    <col min="2" max="2" width="14.625" customWidth="1"/>
    <col min="3" max="3" width="9.375" customWidth="1"/>
    <col min="4" max="4" width="27.2583333333333" customWidth="1"/>
    <col min="5" max="5" width="12" customWidth="1"/>
    <col min="6" max="6" width="9.5" customWidth="1"/>
    <col min="7" max="7" width="10.25" style="1" customWidth="1"/>
    <col min="8" max="8" width="10.5" style="1" customWidth="1"/>
    <col min="9" max="9" width="11" style="1" customWidth="1"/>
    <col min="10" max="10" width="10.875" style="1" customWidth="1"/>
    <col min="11" max="11" width="12.5" customWidth="1"/>
  </cols>
  <sheetData>
    <row r="1" ht="72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2"/>
    </row>
    <row r="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</row>
    <row r="3" customHeight="1" spans="1:11">
      <c r="A3" s="6" t="s">
        <v>12</v>
      </c>
      <c r="B3" s="11" t="s">
        <v>13</v>
      </c>
      <c r="C3" s="11" t="s">
        <v>14</v>
      </c>
      <c r="D3" s="11" t="s">
        <v>15</v>
      </c>
      <c r="E3" s="7" t="s">
        <v>16</v>
      </c>
      <c r="F3" s="8">
        <v>1</v>
      </c>
      <c r="G3" s="12" t="s">
        <v>17</v>
      </c>
      <c r="H3" s="10">
        <f>G3/1.5*0.6</f>
        <v>39.98</v>
      </c>
      <c r="I3" s="10">
        <v>75</v>
      </c>
      <c r="J3" s="10">
        <f>I3*0.4</f>
        <v>30</v>
      </c>
      <c r="K3" s="10">
        <f>H3+J3</f>
        <v>69.98</v>
      </c>
    </row>
    <row r="4" customHeight="1" spans="1:11">
      <c r="A4" s="6" t="s">
        <v>18</v>
      </c>
      <c r="B4" s="11" t="s">
        <v>19</v>
      </c>
      <c r="C4" s="11" t="s">
        <v>20</v>
      </c>
      <c r="D4" s="11" t="s">
        <v>15</v>
      </c>
      <c r="E4" s="7" t="s">
        <v>16</v>
      </c>
      <c r="F4" s="8">
        <v>1</v>
      </c>
      <c r="G4" s="12" t="s">
        <v>21</v>
      </c>
      <c r="H4" s="10">
        <f>G4/1.5*0.6</f>
        <v>38.276</v>
      </c>
      <c r="I4" s="10">
        <v>77.2</v>
      </c>
      <c r="J4" s="10">
        <f t="shared" ref="J4:J26" si="0">I4*0.4</f>
        <v>30.88</v>
      </c>
      <c r="K4" s="10">
        <f t="shared" ref="K4:K26" si="1">H4+J4</f>
        <v>69.156</v>
      </c>
    </row>
    <row r="5" customHeight="1" spans="1:11">
      <c r="A5" s="6" t="s">
        <v>22</v>
      </c>
      <c r="B5" s="11" t="s">
        <v>23</v>
      </c>
      <c r="C5" s="11" t="s">
        <v>24</v>
      </c>
      <c r="D5" s="11" t="s">
        <v>15</v>
      </c>
      <c r="E5" s="7" t="s">
        <v>16</v>
      </c>
      <c r="F5" s="8">
        <v>1</v>
      </c>
      <c r="G5" s="12" t="s">
        <v>25</v>
      </c>
      <c r="H5" s="10">
        <f t="shared" ref="H5:H26" si="2">G5/1.5*0.6</f>
        <v>36.548</v>
      </c>
      <c r="I5" s="10">
        <v>75</v>
      </c>
      <c r="J5" s="10">
        <f t="shared" si="0"/>
        <v>30</v>
      </c>
      <c r="K5" s="10">
        <f t="shared" si="1"/>
        <v>66.548</v>
      </c>
    </row>
    <row r="6" customHeight="1" spans="1:11">
      <c r="A6" s="6" t="s">
        <v>26</v>
      </c>
      <c r="B6" s="11" t="s">
        <v>27</v>
      </c>
      <c r="C6" s="11" t="s">
        <v>28</v>
      </c>
      <c r="D6" s="11" t="s">
        <v>29</v>
      </c>
      <c r="E6" s="7" t="s">
        <v>16</v>
      </c>
      <c r="F6" s="8">
        <v>1</v>
      </c>
      <c r="G6" s="12" t="s">
        <v>30</v>
      </c>
      <c r="H6" s="10">
        <f t="shared" si="2"/>
        <v>38.856</v>
      </c>
      <c r="I6" s="10">
        <v>79.2</v>
      </c>
      <c r="J6" s="10">
        <f t="shared" si="0"/>
        <v>31.68</v>
      </c>
      <c r="K6" s="10">
        <f t="shared" si="1"/>
        <v>70.536</v>
      </c>
    </row>
    <row r="7" customHeight="1" spans="1:11">
      <c r="A7" s="6" t="s">
        <v>31</v>
      </c>
      <c r="B7" s="11" t="s">
        <v>32</v>
      </c>
      <c r="C7" s="11" t="s">
        <v>33</v>
      </c>
      <c r="D7" s="11" t="s">
        <v>29</v>
      </c>
      <c r="E7" s="7" t="s">
        <v>16</v>
      </c>
      <c r="F7" s="8">
        <v>1</v>
      </c>
      <c r="G7" s="12" t="s">
        <v>34</v>
      </c>
      <c r="H7" s="10">
        <f t="shared" si="2"/>
        <v>38.984</v>
      </c>
      <c r="I7" s="10">
        <v>73.4</v>
      </c>
      <c r="J7" s="10">
        <f t="shared" si="0"/>
        <v>29.36</v>
      </c>
      <c r="K7" s="10">
        <f t="shared" si="1"/>
        <v>68.344</v>
      </c>
    </row>
    <row r="8" customHeight="1" spans="1:11">
      <c r="A8" s="6" t="s">
        <v>35</v>
      </c>
      <c r="B8" s="11" t="s">
        <v>36</v>
      </c>
      <c r="C8" s="11" t="s">
        <v>37</v>
      </c>
      <c r="D8" s="11" t="s">
        <v>29</v>
      </c>
      <c r="E8" s="7" t="s">
        <v>16</v>
      </c>
      <c r="F8" s="8">
        <v>1</v>
      </c>
      <c r="G8" s="12" t="s">
        <v>38</v>
      </c>
      <c r="H8" s="10">
        <f t="shared" si="2"/>
        <v>39.92</v>
      </c>
      <c r="I8" s="10">
        <v>70.4</v>
      </c>
      <c r="J8" s="10">
        <f t="shared" si="0"/>
        <v>28.16</v>
      </c>
      <c r="K8" s="10">
        <f t="shared" si="1"/>
        <v>68.08</v>
      </c>
    </row>
    <row r="9" customHeight="1" spans="1:11">
      <c r="A9" s="6" t="s">
        <v>39</v>
      </c>
      <c r="B9" s="11" t="s">
        <v>40</v>
      </c>
      <c r="C9" s="11" t="s">
        <v>41</v>
      </c>
      <c r="D9" s="11" t="s">
        <v>42</v>
      </c>
      <c r="E9" s="7" t="s">
        <v>16</v>
      </c>
      <c r="F9" s="8">
        <v>1</v>
      </c>
      <c r="G9" s="12" t="s">
        <v>43</v>
      </c>
      <c r="H9" s="10">
        <f t="shared" si="2"/>
        <v>33.384</v>
      </c>
      <c r="I9" s="10">
        <v>73.6</v>
      </c>
      <c r="J9" s="10">
        <f t="shared" si="0"/>
        <v>29.44</v>
      </c>
      <c r="K9" s="10">
        <f t="shared" si="1"/>
        <v>62.824</v>
      </c>
    </row>
    <row r="10" customHeight="1" spans="1:11">
      <c r="A10" s="6" t="s">
        <v>44</v>
      </c>
      <c r="B10" s="11" t="s">
        <v>45</v>
      </c>
      <c r="C10" s="11" t="s">
        <v>46</v>
      </c>
      <c r="D10" s="11" t="s">
        <v>42</v>
      </c>
      <c r="E10" s="7" t="s">
        <v>16</v>
      </c>
      <c r="F10" s="8">
        <v>1</v>
      </c>
      <c r="G10" s="12" t="s">
        <v>47</v>
      </c>
      <c r="H10" s="10">
        <f t="shared" si="2"/>
        <v>29.744</v>
      </c>
      <c r="I10" s="10">
        <v>73.8</v>
      </c>
      <c r="J10" s="10">
        <f t="shared" si="0"/>
        <v>29.52</v>
      </c>
      <c r="K10" s="10">
        <f t="shared" si="1"/>
        <v>59.264</v>
      </c>
    </row>
    <row r="11" customHeight="1" spans="1:11">
      <c r="A11" s="6" t="s">
        <v>48</v>
      </c>
      <c r="B11" s="11" t="s">
        <v>49</v>
      </c>
      <c r="C11" s="11" t="s">
        <v>50</v>
      </c>
      <c r="D11" s="11" t="s">
        <v>42</v>
      </c>
      <c r="E11" s="7" t="s">
        <v>16</v>
      </c>
      <c r="F11" s="8">
        <v>1</v>
      </c>
      <c r="G11" s="12" t="s">
        <v>51</v>
      </c>
      <c r="H11" s="10">
        <f t="shared" si="2"/>
        <v>29.568</v>
      </c>
      <c r="I11" s="10">
        <v>71.8</v>
      </c>
      <c r="J11" s="10">
        <f t="shared" si="0"/>
        <v>28.72</v>
      </c>
      <c r="K11" s="10">
        <f t="shared" si="1"/>
        <v>58.288</v>
      </c>
    </row>
    <row r="12" customHeight="1" spans="1:11">
      <c r="A12" s="6" t="s">
        <v>52</v>
      </c>
      <c r="B12" s="11" t="s">
        <v>53</v>
      </c>
      <c r="C12" s="11" t="s">
        <v>54</v>
      </c>
      <c r="D12" s="11" t="s">
        <v>55</v>
      </c>
      <c r="E12" s="7" t="s">
        <v>16</v>
      </c>
      <c r="F12" s="8">
        <v>1</v>
      </c>
      <c r="G12" s="12" t="s">
        <v>56</v>
      </c>
      <c r="H12" s="10">
        <f t="shared" si="2"/>
        <v>43.288</v>
      </c>
      <c r="I12" s="10">
        <v>76.2</v>
      </c>
      <c r="J12" s="10">
        <f t="shared" si="0"/>
        <v>30.48</v>
      </c>
      <c r="K12" s="10">
        <f t="shared" si="1"/>
        <v>73.768</v>
      </c>
    </row>
    <row r="13" customHeight="1" spans="1:11">
      <c r="A13" s="6" t="s">
        <v>57</v>
      </c>
      <c r="B13" s="11" t="s">
        <v>58</v>
      </c>
      <c r="C13" s="11" t="s">
        <v>59</v>
      </c>
      <c r="D13" s="11" t="s">
        <v>55</v>
      </c>
      <c r="E13" s="7" t="s">
        <v>16</v>
      </c>
      <c r="F13" s="8">
        <v>1</v>
      </c>
      <c r="G13" s="12" t="s">
        <v>60</v>
      </c>
      <c r="H13" s="10">
        <f t="shared" si="2"/>
        <v>35.936</v>
      </c>
      <c r="I13" s="10" t="s">
        <v>61</v>
      </c>
      <c r="J13" s="10"/>
      <c r="K13" s="10">
        <f t="shared" si="1"/>
        <v>35.936</v>
      </c>
    </row>
    <row r="14" customHeight="1" spans="1:11">
      <c r="A14" s="6" t="s">
        <v>62</v>
      </c>
      <c r="B14" s="11" t="s">
        <v>63</v>
      </c>
      <c r="C14" s="11" t="s">
        <v>64</v>
      </c>
      <c r="D14" s="11" t="s">
        <v>65</v>
      </c>
      <c r="E14" s="7" t="s">
        <v>16</v>
      </c>
      <c r="F14" s="8">
        <v>1</v>
      </c>
      <c r="G14" s="12" t="s">
        <v>66</v>
      </c>
      <c r="H14" s="10">
        <f t="shared" si="2"/>
        <v>35.492</v>
      </c>
      <c r="I14" s="10">
        <v>72.8</v>
      </c>
      <c r="J14" s="10">
        <f t="shared" si="0"/>
        <v>29.12</v>
      </c>
      <c r="K14" s="10">
        <f t="shared" si="1"/>
        <v>64.612</v>
      </c>
    </row>
    <row r="15" customHeight="1" spans="1:11">
      <c r="A15" s="6" t="s">
        <v>67</v>
      </c>
      <c r="B15" s="11" t="s">
        <v>68</v>
      </c>
      <c r="C15" s="11" t="s">
        <v>69</v>
      </c>
      <c r="D15" s="11" t="s">
        <v>65</v>
      </c>
      <c r="E15" s="7" t="s">
        <v>16</v>
      </c>
      <c r="F15" s="8">
        <v>1</v>
      </c>
      <c r="G15" s="12" t="s">
        <v>70</v>
      </c>
      <c r="H15" s="10">
        <f t="shared" si="2"/>
        <v>32.768</v>
      </c>
      <c r="I15" s="10">
        <v>75</v>
      </c>
      <c r="J15" s="10">
        <f t="shared" si="0"/>
        <v>30</v>
      </c>
      <c r="K15" s="10">
        <f t="shared" si="1"/>
        <v>62.768</v>
      </c>
    </row>
    <row r="16" customHeight="1" spans="1:11">
      <c r="A16" s="6" t="s">
        <v>71</v>
      </c>
      <c r="B16" s="11" t="s">
        <v>72</v>
      </c>
      <c r="C16" s="11" t="s">
        <v>73</v>
      </c>
      <c r="D16" s="11" t="s">
        <v>65</v>
      </c>
      <c r="E16" s="7" t="s">
        <v>16</v>
      </c>
      <c r="F16" s="8">
        <v>1</v>
      </c>
      <c r="G16" s="12" t="s">
        <v>74</v>
      </c>
      <c r="H16" s="10">
        <f t="shared" si="2"/>
        <v>32.564</v>
      </c>
      <c r="I16" s="10">
        <v>71</v>
      </c>
      <c r="J16" s="10">
        <f t="shared" si="0"/>
        <v>28.4</v>
      </c>
      <c r="K16" s="10">
        <f t="shared" si="1"/>
        <v>60.964</v>
      </c>
    </row>
    <row r="17" customHeight="1" spans="1:11">
      <c r="A17" s="6" t="s">
        <v>75</v>
      </c>
      <c r="B17" s="11" t="s">
        <v>76</v>
      </c>
      <c r="C17" s="11" t="s">
        <v>77</v>
      </c>
      <c r="D17" s="11" t="s">
        <v>78</v>
      </c>
      <c r="E17" s="7" t="s">
        <v>16</v>
      </c>
      <c r="F17" s="8">
        <v>1</v>
      </c>
      <c r="G17" s="12" t="s">
        <v>79</v>
      </c>
      <c r="H17" s="10">
        <f t="shared" si="2"/>
        <v>42.228</v>
      </c>
      <c r="I17" s="10">
        <v>76.6</v>
      </c>
      <c r="J17" s="10">
        <f t="shared" si="0"/>
        <v>30.64</v>
      </c>
      <c r="K17" s="10">
        <f t="shared" si="1"/>
        <v>72.868</v>
      </c>
    </row>
    <row r="18" customHeight="1" spans="1:11">
      <c r="A18" s="6" t="s">
        <v>80</v>
      </c>
      <c r="B18" s="11" t="s">
        <v>81</v>
      </c>
      <c r="C18" s="11" t="s">
        <v>82</v>
      </c>
      <c r="D18" s="11" t="s">
        <v>78</v>
      </c>
      <c r="E18" s="7" t="s">
        <v>16</v>
      </c>
      <c r="F18" s="8">
        <v>1</v>
      </c>
      <c r="G18" s="12" t="s">
        <v>83</v>
      </c>
      <c r="H18" s="10">
        <f t="shared" si="2"/>
        <v>39.524</v>
      </c>
      <c r="I18" s="10">
        <v>80.8</v>
      </c>
      <c r="J18" s="10">
        <f t="shared" si="0"/>
        <v>32.32</v>
      </c>
      <c r="K18" s="10">
        <f t="shared" si="1"/>
        <v>71.844</v>
      </c>
    </row>
    <row r="19" customHeight="1" spans="1:11">
      <c r="A19" s="6" t="s">
        <v>84</v>
      </c>
      <c r="B19" s="11" t="s">
        <v>85</v>
      </c>
      <c r="C19" s="11" t="s">
        <v>86</v>
      </c>
      <c r="D19" s="11" t="s">
        <v>78</v>
      </c>
      <c r="E19" s="7" t="s">
        <v>16</v>
      </c>
      <c r="F19" s="8">
        <v>1</v>
      </c>
      <c r="G19" s="12" t="s">
        <v>87</v>
      </c>
      <c r="H19" s="10">
        <f t="shared" si="2"/>
        <v>37.088</v>
      </c>
      <c r="I19" s="10">
        <v>79.4</v>
      </c>
      <c r="J19" s="10">
        <f t="shared" si="0"/>
        <v>31.76</v>
      </c>
      <c r="K19" s="10">
        <f t="shared" si="1"/>
        <v>68.848</v>
      </c>
    </row>
    <row r="20" customHeight="1" spans="1:11">
      <c r="A20" s="6" t="s">
        <v>88</v>
      </c>
      <c r="B20" s="11" t="s">
        <v>89</v>
      </c>
      <c r="C20" s="11" t="s">
        <v>90</v>
      </c>
      <c r="D20" s="11" t="s">
        <v>91</v>
      </c>
      <c r="E20" s="7" t="s">
        <v>16</v>
      </c>
      <c r="F20" s="8">
        <v>1</v>
      </c>
      <c r="G20" s="12" t="s">
        <v>92</v>
      </c>
      <c r="H20" s="10">
        <f t="shared" si="2"/>
        <v>40.076</v>
      </c>
      <c r="I20" s="10">
        <v>79.8</v>
      </c>
      <c r="J20" s="10">
        <f t="shared" si="0"/>
        <v>31.92</v>
      </c>
      <c r="K20" s="10">
        <f t="shared" si="1"/>
        <v>71.996</v>
      </c>
    </row>
    <row r="21" customHeight="1" spans="1:11">
      <c r="A21" s="6" t="s">
        <v>93</v>
      </c>
      <c r="B21" s="11" t="s">
        <v>94</v>
      </c>
      <c r="C21" s="11" t="s">
        <v>95</v>
      </c>
      <c r="D21" s="11" t="s">
        <v>91</v>
      </c>
      <c r="E21" s="7" t="s">
        <v>16</v>
      </c>
      <c r="F21" s="8">
        <v>1</v>
      </c>
      <c r="G21" s="12" t="s">
        <v>96</v>
      </c>
      <c r="H21" s="10">
        <f t="shared" si="2"/>
        <v>35.86</v>
      </c>
      <c r="I21" s="10">
        <v>77.6</v>
      </c>
      <c r="J21" s="10">
        <f t="shared" si="0"/>
        <v>31.04</v>
      </c>
      <c r="K21" s="10">
        <f t="shared" si="1"/>
        <v>66.9</v>
      </c>
    </row>
    <row r="22" customHeight="1" spans="1:11">
      <c r="A22" s="6" t="s">
        <v>97</v>
      </c>
      <c r="B22" s="11" t="s">
        <v>98</v>
      </c>
      <c r="C22" s="11" t="s">
        <v>99</v>
      </c>
      <c r="D22" s="11" t="s">
        <v>91</v>
      </c>
      <c r="E22" s="7" t="s">
        <v>16</v>
      </c>
      <c r="F22" s="8">
        <v>1</v>
      </c>
      <c r="G22" s="12" t="s">
        <v>100</v>
      </c>
      <c r="H22" s="10">
        <f t="shared" si="2"/>
        <v>35.82</v>
      </c>
      <c r="I22" s="10">
        <v>73.6</v>
      </c>
      <c r="J22" s="10">
        <f t="shared" si="0"/>
        <v>29.44</v>
      </c>
      <c r="K22" s="10">
        <f t="shared" si="1"/>
        <v>65.26</v>
      </c>
    </row>
    <row r="23" customHeight="1" spans="1:11">
      <c r="A23" s="6" t="s">
        <v>101</v>
      </c>
      <c r="B23" s="11" t="s">
        <v>102</v>
      </c>
      <c r="C23" s="11" t="s">
        <v>103</v>
      </c>
      <c r="D23" s="11" t="s">
        <v>104</v>
      </c>
      <c r="E23" s="7" t="s">
        <v>16</v>
      </c>
      <c r="F23" s="8">
        <v>1</v>
      </c>
      <c r="G23" s="12" t="s">
        <v>105</v>
      </c>
      <c r="H23" s="10">
        <f t="shared" si="2"/>
        <v>36.844</v>
      </c>
      <c r="I23" s="10">
        <v>80.4</v>
      </c>
      <c r="J23" s="10">
        <f t="shared" si="0"/>
        <v>32.16</v>
      </c>
      <c r="K23" s="10">
        <f t="shared" si="1"/>
        <v>69.004</v>
      </c>
    </row>
    <row r="24" customHeight="1" spans="1:11">
      <c r="A24" s="6" t="s">
        <v>106</v>
      </c>
      <c r="B24" s="11" t="s">
        <v>107</v>
      </c>
      <c r="C24" s="11" t="s">
        <v>108</v>
      </c>
      <c r="D24" s="11" t="s">
        <v>104</v>
      </c>
      <c r="E24" s="7" t="s">
        <v>16</v>
      </c>
      <c r="F24" s="8">
        <v>1</v>
      </c>
      <c r="G24" s="12" t="s">
        <v>109</v>
      </c>
      <c r="H24" s="10">
        <f t="shared" si="2"/>
        <v>38.416</v>
      </c>
      <c r="I24" s="10">
        <v>75.4</v>
      </c>
      <c r="J24" s="10">
        <f t="shared" si="0"/>
        <v>30.16</v>
      </c>
      <c r="K24" s="10">
        <f t="shared" si="1"/>
        <v>68.576</v>
      </c>
    </row>
    <row r="25" customHeight="1" spans="1:11">
      <c r="A25" s="6" t="s">
        <v>110</v>
      </c>
      <c r="B25" s="11" t="s">
        <v>111</v>
      </c>
      <c r="C25" s="11" t="s">
        <v>112</v>
      </c>
      <c r="D25" s="11" t="s">
        <v>104</v>
      </c>
      <c r="E25" s="7" t="s">
        <v>16</v>
      </c>
      <c r="F25" s="8">
        <v>1</v>
      </c>
      <c r="G25" s="12" t="s">
        <v>113</v>
      </c>
      <c r="H25" s="10">
        <f t="shared" si="2"/>
        <v>30.844</v>
      </c>
      <c r="I25" s="10">
        <v>73.4</v>
      </c>
      <c r="J25" s="10">
        <f t="shared" si="0"/>
        <v>29.36</v>
      </c>
      <c r="K25" s="10">
        <f t="shared" si="1"/>
        <v>60.204</v>
      </c>
    </row>
    <row r="26" customHeight="1" spans="1:11">
      <c r="A26" s="6" t="s">
        <v>114</v>
      </c>
      <c r="B26" s="11" t="s">
        <v>115</v>
      </c>
      <c r="C26" s="11" t="s">
        <v>116</v>
      </c>
      <c r="D26" s="11" t="s">
        <v>117</v>
      </c>
      <c r="E26" s="7" t="s">
        <v>16</v>
      </c>
      <c r="F26" s="8">
        <v>1</v>
      </c>
      <c r="G26" s="12" t="s">
        <v>118</v>
      </c>
      <c r="H26" s="10">
        <f t="shared" si="2"/>
        <v>31.896</v>
      </c>
      <c r="I26" s="10">
        <v>76.2</v>
      </c>
      <c r="J26" s="10">
        <f t="shared" si="0"/>
        <v>30.48</v>
      </c>
      <c r="K26" s="10">
        <f t="shared" si="1"/>
        <v>62.376</v>
      </c>
    </row>
  </sheetData>
  <sortState ref="A3:K26">
    <sortCondition ref="K3:K26" descending="1"/>
  </sortState>
  <mergeCells count="1">
    <mergeCell ref="A1:K1"/>
  </mergeCells>
  <pageMargins left="0.275" right="0.118055555555556" top="0.275" bottom="0.550694444444444" header="0.236111111111111" footer="0.31458333333333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pdrsj</dc:creator>
  <cp:lastModifiedBy>Administrator</cp:lastModifiedBy>
  <dcterms:created xsi:type="dcterms:W3CDTF">2023-03-11T01:25:00Z</dcterms:created>
  <dcterms:modified xsi:type="dcterms:W3CDTF">2023-03-11T04:37:50Z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C424E7492AC34978B26FF9A150B8DD93</vt:lpwstr>
  </property>
  <property fmtid="{D5CDD505-2E9C-101B-9397-08002B2CF9AE}" pid="3" name="KSOProductBuildVer">
    <vt:lpwstr>2052-11.1.0.12980</vt:lpwstr>
  </property>
</Properties>
</file>