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<sst xmlns="http://schemas.openxmlformats.org/spreadsheetml/2006/main" count="541" uniqueCount="260">
  <si>
    <t>普定县2023年事业单位面向社会公开招聘工作人员面试成绩及总成绩</t>
  </si>
  <si>
    <t>序号</t>
  </si>
  <si>
    <t>准考证号</t>
  </si>
  <si>
    <t>姓名</t>
  </si>
  <si>
    <t>报考单位</t>
  </si>
  <si>
    <t>报考职位</t>
  </si>
  <si>
    <t>招聘计划数</t>
  </si>
  <si>
    <t>面试考场号</t>
  </si>
  <si>
    <t>笔试成绩</t>
  </si>
  <si>
    <t>笔试折算成绩</t>
  </si>
  <si>
    <t>面试成绩</t>
  </si>
  <si>
    <t>面试折算成绩</t>
  </si>
  <si>
    <t>总成绩</t>
  </si>
  <si>
    <t>202307080101</t>
  </si>
  <si>
    <t>舒泰云</t>
  </si>
  <si>
    <t>3001普定县定南街道财政所</t>
  </si>
  <si>
    <t>01管理岗位</t>
  </si>
  <si>
    <t>第一考场</t>
  </si>
  <si>
    <t>202307080103</t>
  </si>
  <si>
    <t>黄垚</t>
  </si>
  <si>
    <t>202307080102</t>
  </si>
  <si>
    <t>唐莎</t>
  </si>
  <si>
    <t>202307080104</t>
  </si>
  <si>
    <t>陈玉婷</t>
  </si>
  <si>
    <t>3002普定县穿洞街道财政所</t>
  </si>
  <si>
    <t>202307080106</t>
  </si>
  <si>
    <t>刘雪艺</t>
  </si>
  <si>
    <t>202307080105</t>
  </si>
  <si>
    <t>邓玉龙</t>
  </si>
  <si>
    <t>202307080107</t>
  </si>
  <si>
    <t>邓春兰</t>
  </si>
  <si>
    <t>3003普定县化处镇乡村振兴服务站</t>
  </si>
  <si>
    <t>01专业技术岗位</t>
  </si>
  <si>
    <t>202307080108</t>
  </si>
  <si>
    <t>王莉</t>
  </si>
  <si>
    <t>202307080109</t>
  </si>
  <si>
    <t>柳芳园</t>
  </si>
  <si>
    <t>缺考</t>
  </si>
  <si>
    <t>202307080110</t>
  </si>
  <si>
    <t>刘彦</t>
  </si>
  <si>
    <t>3004普定县财政局马场镇分局</t>
  </si>
  <si>
    <t>202307080111</t>
  </si>
  <si>
    <t>郭青青</t>
  </si>
  <si>
    <t>202307080112</t>
  </si>
  <si>
    <t>金倩</t>
  </si>
  <si>
    <t>202307080113</t>
  </si>
  <si>
    <t>杜娟</t>
  </si>
  <si>
    <t>3005普定县财政局坪上镇分局</t>
  </si>
  <si>
    <t>202307080114</t>
  </si>
  <si>
    <t>徐刚</t>
  </si>
  <si>
    <t>202307080115</t>
  </si>
  <si>
    <t>滕蕊</t>
  </si>
  <si>
    <t>202307080116</t>
  </si>
  <si>
    <t>张浪</t>
  </si>
  <si>
    <t>3006普定县坪上镇林业和环境保护工作站</t>
  </si>
  <si>
    <t>202307080117</t>
  </si>
  <si>
    <t>陆一阳</t>
  </si>
  <si>
    <t>202307080118</t>
  </si>
  <si>
    <t>勾琼</t>
  </si>
  <si>
    <t>202307080119</t>
  </si>
  <si>
    <t>杨阳</t>
  </si>
  <si>
    <t>3007普定县坪上镇乡村振兴服务站</t>
  </si>
  <si>
    <t>202307080120</t>
  </si>
  <si>
    <t>晏念</t>
  </si>
  <si>
    <t>202307080121</t>
  </si>
  <si>
    <t>程喜</t>
  </si>
  <si>
    <t>202307080201</t>
  </si>
  <si>
    <t>朱梅</t>
  </si>
  <si>
    <t>3008普定县财政局补郎苗族乡分局</t>
  </si>
  <si>
    <t>第二考场</t>
  </si>
  <si>
    <t>202307080202</t>
  </si>
  <si>
    <t>李金纪</t>
  </si>
  <si>
    <t>202307080203</t>
  </si>
  <si>
    <t>陈洋洋</t>
  </si>
  <si>
    <t>202307080204</t>
  </si>
  <si>
    <t>王强苏</t>
  </si>
  <si>
    <t>3009普定县猴场苗族仡佬族乡村镇建设管理站</t>
  </si>
  <si>
    <t>202307080205</t>
  </si>
  <si>
    <t>李洁</t>
  </si>
  <si>
    <t>202307080206</t>
  </si>
  <si>
    <t>梁花</t>
  </si>
  <si>
    <t>202307080208</t>
  </si>
  <si>
    <t>黄维</t>
  </si>
  <si>
    <t>3010普定县猫洞苗族仡佬族乡安全生产监督管理站</t>
  </si>
  <si>
    <t>202307080207</t>
  </si>
  <si>
    <t>李军</t>
  </si>
  <si>
    <t>202307080209</t>
  </si>
  <si>
    <t>姜小辉</t>
  </si>
  <si>
    <t>3011普定县金融服务办公室</t>
  </si>
  <si>
    <t>202307080210</t>
  </si>
  <si>
    <t>王应竹</t>
  </si>
  <si>
    <t>202307080211</t>
  </si>
  <si>
    <t>卢娟</t>
  </si>
  <si>
    <t>202307080212</t>
  </si>
  <si>
    <t>李飞燕</t>
  </si>
  <si>
    <t>3012普定县电影管理站</t>
  </si>
  <si>
    <t>202307080213</t>
  </si>
  <si>
    <t>洪梅钦</t>
  </si>
  <si>
    <t>202307080217</t>
  </si>
  <si>
    <t>刘晓敏</t>
  </si>
  <si>
    <t>3013普定县精神病医院</t>
  </si>
  <si>
    <t>202307080214</t>
  </si>
  <si>
    <t>刘露</t>
  </si>
  <si>
    <t>202307080215</t>
  </si>
  <si>
    <t>孟轲</t>
  </si>
  <si>
    <t>202307080218</t>
  </si>
  <si>
    <t>李云珏</t>
  </si>
  <si>
    <t>202307080216</t>
  </si>
  <si>
    <t>陈婷婷</t>
  </si>
  <si>
    <t>202307080219</t>
  </si>
  <si>
    <t>吴青</t>
  </si>
  <si>
    <t>202307080221</t>
  </si>
  <si>
    <t>杨婷</t>
  </si>
  <si>
    <t>202307080222</t>
  </si>
  <si>
    <t>罗加强</t>
  </si>
  <si>
    <t>202307080220</t>
  </si>
  <si>
    <t>李海霞</t>
  </si>
  <si>
    <t>202307080303</t>
  </si>
  <si>
    <t>张梦瑶</t>
  </si>
  <si>
    <t>02专业技术岗位</t>
  </si>
  <si>
    <t>第三考场</t>
  </si>
  <si>
    <t>202307080301</t>
  </si>
  <si>
    <t>刘清清</t>
  </si>
  <si>
    <t>202307080302</t>
  </si>
  <si>
    <t>杜蒙</t>
  </si>
  <si>
    <t>202307080304</t>
  </si>
  <si>
    <t>龙尚琴</t>
  </si>
  <si>
    <t>03专业技术岗位</t>
  </si>
  <si>
    <t>202307080305</t>
  </si>
  <si>
    <t>陈梅</t>
  </si>
  <si>
    <t>202307080306</t>
  </si>
  <si>
    <t>张显慧</t>
  </si>
  <si>
    <t>202307080307</t>
  </si>
  <si>
    <t>刘思颖</t>
  </si>
  <si>
    <t>3014普定县劳动人事争议仲裁院</t>
  </si>
  <si>
    <t>202307080308</t>
  </si>
  <si>
    <t>李章飞</t>
  </si>
  <si>
    <t>202307080309</t>
  </si>
  <si>
    <t>郭洁</t>
  </si>
  <si>
    <t>202307080311</t>
  </si>
  <si>
    <t>袁圆</t>
  </si>
  <si>
    <t>3015普定县劳动保障综合行政执法大队</t>
  </si>
  <si>
    <t>202307080310</t>
  </si>
  <si>
    <t>张佳</t>
  </si>
  <si>
    <t>202307080312</t>
  </si>
  <si>
    <t>许謦驿</t>
  </si>
  <si>
    <t>202307080313</t>
  </si>
  <si>
    <t>祖韦检</t>
  </si>
  <si>
    <t>3016普定县定南街道国土资源管理所</t>
  </si>
  <si>
    <t>202307080314</t>
  </si>
  <si>
    <t>王勰</t>
  </si>
  <si>
    <t>202307080315</t>
  </si>
  <si>
    <t>黎锞</t>
  </si>
  <si>
    <t>202307080317</t>
  </si>
  <si>
    <t>周婉</t>
  </si>
  <si>
    <t>3017普定县黄桶街道国土资源管理所</t>
  </si>
  <si>
    <t>202307080316</t>
  </si>
  <si>
    <t>欧国凤</t>
  </si>
  <si>
    <t>202307080318</t>
  </si>
  <si>
    <t>庄前前</t>
  </si>
  <si>
    <t>202307080319</t>
  </si>
  <si>
    <t>李森回</t>
  </si>
  <si>
    <t>3018普定县玉秀街道自然资源管理所</t>
  </si>
  <si>
    <t>202307080320</t>
  </si>
  <si>
    <t>杨航</t>
  </si>
  <si>
    <t>202307080321</t>
  </si>
  <si>
    <t>赵必成</t>
  </si>
  <si>
    <t>202307080401</t>
  </si>
  <si>
    <t>李筱玥</t>
  </si>
  <si>
    <t>3019普定县马官镇国土资源管理所</t>
  </si>
  <si>
    <t>第四考场</t>
  </si>
  <si>
    <t>202307080402</t>
  </si>
  <si>
    <t>黄欣晔</t>
  </si>
  <si>
    <t>202307080403</t>
  </si>
  <si>
    <t>何敏</t>
  </si>
  <si>
    <t>202307080405</t>
  </si>
  <si>
    <t>普政尧</t>
  </si>
  <si>
    <t>3020普定县化处镇国土资源管理所</t>
  </si>
  <si>
    <t>202307080404</t>
  </si>
  <si>
    <t>胡宁梓</t>
  </si>
  <si>
    <t>202307080406</t>
  </si>
  <si>
    <t>熊大毛</t>
  </si>
  <si>
    <t>202307080409</t>
  </si>
  <si>
    <t>蒋显杰</t>
  </si>
  <si>
    <t>3021普定县马场镇国土资源管理所</t>
  </si>
  <si>
    <t>202307080407</t>
  </si>
  <si>
    <t>陈庆彬</t>
  </si>
  <si>
    <t>202307080408</t>
  </si>
  <si>
    <t>王文建</t>
  </si>
  <si>
    <t>202307080411</t>
  </si>
  <si>
    <t>唐越</t>
  </si>
  <si>
    <t>3022普定县猴场苗族仡佬族乡国土资源管理所</t>
  </si>
  <si>
    <t>202307080412</t>
  </si>
  <si>
    <t>赵岳</t>
  </si>
  <si>
    <t>202307080410</t>
  </si>
  <si>
    <t>周成凯</t>
  </si>
  <si>
    <t>202307080413</t>
  </si>
  <si>
    <t>黄欣怡</t>
  </si>
  <si>
    <t>3023普定县建设工程质量安全监督站</t>
  </si>
  <si>
    <t>202307080415</t>
  </si>
  <si>
    <t>高航</t>
  </si>
  <si>
    <t>202307080414</t>
  </si>
  <si>
    <t>陈绍阳</t>
  </si>
  <si>
    <t>202307080419</t>
  </si>
  <si>
    <t>陈胜强</t>
  </si>
  <si>
    <t>3024普定县交通运输事业发展中心</t>
  </si>
  <si>
    <t>202307080416</t>
  </si>
  <si>
    <t>伍廷艺</t>
  </si>
  <si>
    <t>202307080420</t>
  </si>
  <si>
    <t>杨晨</t>
  </si>
  <si>
    <t>202307080417</t>
  </si>
  <si>
    <t>华胜晶</t>
  </si>
  <si>
    <t>202307080421</t>
  </si>
  <si>
    <t>徐屏</t>
  </si>
  <si>
    <t>202307080418</t>
  </si>
  <si>
    <t>刘候松</t>
  </si>
  <si>
    <t>202307080502</t>
  </si>
  <si>
    <t>张秋璟</t>
  </si>
  <si>
    <t>3025普定县交通运输综合行政执法大队</t>
  </si>
  <si>
    <t>第五考场</t>
  </si>
  <si>
    <t>202307080501</t>
  </si>
  <si>
    <t>王馨</t>
  </si>
  <si>
    <t>202307080503</t>
  </si>
  <si>
    <t>焦警</t>
  </si>
  <si>
    <t>202307080505</t>
  </si>
  <si>
    <t>王文梦</t>
  </si>
  <si>
    <t>3026普定县文化市场综合行政执法大队</t>
  </si>
  <si>
    <t>202307080504</t>
  </si>
  <si>
    <t>任磊</t>
  </si>
  <si>
    <t>202307080507</t>
  </si>
  <si>
    <t>张猛</t>
  </si>
  <si>
    <t>202307080506</t>
  </si>
  <si>
    <t>曾静思</t>
  </si>
  <si>
    <t>202307080508</t>
  </si>
  <si>
    <t>郑熙</t>
  </si>
  <si>
    <t>3027普定县医疗保障服务中心</t>
  </si>
  <si>
    <t>202307080509</t>
  </si>
  <si>
    <t>202307080510</t>
  </si>
  <si>
    <t>陈寒飞</t>
  </si>
  <si>
    <t>202307080511</t>
  </si>
  <si>
    <t>唐家玲</t>
  </si>
  <si>
    <t>3028普定县风景园林管理站</t>
  </si>
  <si>
    <t>202307080512</t>
  </si>
  <si>
    <t>马丽萍</t>
  </si>
  <si>
    <t>202307080513</t>
  </si>
  <si>
    <t>张师齐</t>
  </si>
  <si>
    <t>202307080515</t>
  </si>
  <si>
    <t>陈景皎</t>
  </si>
  <si>
    <t>3029普定县人民政府政务服务中心</t>
  </si>
  <si>
    <t>202307080514</t>
  </si>
  <si>
    <t>马瑶瑶</t>
  </si>
  <si>
    <t>202307080516</t>
  </si>
  <si>
    <t>梅家豪</t>
  </si>
  <si>
    <t>202307080518</t>
  </si>
  <si>
    <t>李芳</t>
  </si>
  <si>
    <t>3030普定县农业示范园区管理服务中心</t>
  </si>
  <si>
    <t>202307080517</t>
  </si>
  <si>
    <t>杨小磊</t>
  </si>
  <si>
    <t>202307080519</t>
  </si>
  <si>
    <t>伍庆达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</si>
</sst>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6"/>
  <sheetViews>
    <sheetView tabSelected="1" workbookViewId="0">
      <selection activeCell="M17" sqref="M17"/>
    </sheetView>
  </sheetViews>
  <sheetFormatPr defaultColWidth="9" defaultRowHeight="13.5"/>
  <cols>
    <col min="2" max="2" width="13.5" customWidth="1"/>
    <col min="4" max="4" width="34.375" customWidth="1"/>
    <col min="5" max="5" width="17.75" customWidth="1"/>
    <col min="6" max="6" width="12.875" customWidth="1"/>
    <col min="7" max="7" width="12" customWidth="1"/>
    <col min="9" max="9" width="13.5" customWidth="1"/>
    <col min="11" max="11" width="16.12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5">
        <v>1</v>
      </c>
      <c r="B3" s="7" t="s">
        <v>13</v>
      </c>
      <c r="C3" s="5" t="s">
        <v>14</v>
      </c>
      <c r="D3" s="5" t="s">
        <v>15</v>
      </c>
      <c r="E3" s="5" t="s">
        <v>16</v>
      </c>
      <c r="F3" s="5">
        <v>1</v>
      </c>
      <c r="G3" s="5" t="s">
        <v>17</v>
      </c>
      <c r="H3" s="6">
        <v>190.5</v>
      </c>
      <c r="I3" s="6">
        <f t="shared" ref="I3:I66" si="0">H3/3*0.6</f>
        <v>38.1</v>
      </c>
      <c r="J3" s="6">
        <v>84.6</v>
      </c>
      <c r="K3" s="6">
        <f t="shared" ref="K3:K10" si="1">J3*0.4</f>
        <v>33.84</v>
      </c>
      <c r="L3" s="6">
        <f t="shared" ref="L3:L10" si="2">I3+K3</f>
        <v>71.94</v>
      </c>
    </row>
    <row r="4" spans="1:12">
      <c r="A4" s="5">
        <v>2</v>
      </c>
      <c r="B4" s="7" t="s">
        <v>18</v>
      </c>
      <c r="C4" s="5" t="s">
        <v>19</v>
      </c>
      <c r="D4" s="5" t="s">
        <v>15</v>
      </c>
      <c r="E4" s="5" t="s">
        <v>16</v>
      </c>
      <c r="F4" s="5">
        <v>1</v>
      </c>
      <c r="G4" s="5" t="s">
        <v>17</v>
      </c>
      <c r="H4" s="6">
        <v>181.5</v>
      </c>
      <c r="I4" s="6">
        <f t="shared" si="0"/>
        <v>36.3</v>
      </c>
      <c r="J4" s="6">
        <v>79</v>
      </c>
      <c r="K4" s="6">
        <f t="shared" si="1"/>
        <v>31.6</v>
      </c>
      <c r="L4" s="6">
        <f t="shared" si="2"/>
        <v>67.9</v>
      </c>
    </row>
    <row r="5" spans="1:12">
      <c r="A5" s="5">
        <v>3</v>
      </c>
      <c r="B5" s="7" t="s">
        <v>20</v>
      </c>
      <c r="C5" s="5" t="s">
        <v>21</v>
      </c>
      <c r="D5" s="5" t="s">
        <v>15</v>
      </c>
      <c r="E5" s="5" t="s">
        <v>16</v>
      </c>
      <c r="F5" s="5">
        <v>1</v>
      </c>
      <c r="G5" s="5" t="s">
        <v>17</v>
      </c>
      <c r="H5" s="6">
        <v>182.5</v>
      </c>
      <c r="I5" s="6">
        <f t="shared" si="0"/>
        <v>36.5</v>
      </c>
      <c r="J5" s="6">
        <v>78.4</v>
      </c>
      <c r="K5" s="6">
        <f t="shared" si="1"/>
        <v>31.36</v>
      </c>
      <c r="L5" s="6">
        <f t="shared" si="2"/>
        <v>67.86</v>
      </c>
    </row>
    <row r="6" spans="1:12">
      <c r="A6" s="5">
        <v>4</v>
      </c>
      <c r="B6" s="7" t="s">
        <v>22</v>
      </c>
      <c r="C6" s="5" t="s">
        <v>23</v>
      </c>
      <c r="D6" s="5" t="s">
        <v>24</v>
      </c>
      <c r="E6" s="5" t="s">
        <v>16</v>
      </c>
      <c r="F6" s="5">
        <v>1</v>
      </c>
      <c r="G6" s="5" t="s">
        <v>17</v>
      </c>
      <c r="H6" s="6">
        <v>197.5</v>
      </c>
      <c r="I6" s="6">
        <f t="shared" si="0"/>
        <v>39.5</v>
      </c>
      <c r="J6" s="6">
        <v>80.8</v>
      </c>
      <c r="K6" s="6">
        <f t="shared" si="1"/>
        <v>32.32</v>
      </c>
      <c r="L6" s="6">
        <f t="shared" si="2"/>
        <v>71.82</v>
      </c>
    </row>
    <row r="7" spans="1:12">
      <c r="A7" s="5">
        <v>5</v>
      </c>
      <c r="B7" s="7" t="s">
        <v>25</v>
      </c>
      <c r="C7" s="5" t="s">
        <v>26</v>
      </c>
      <c r="D7" s="5" t="s">
        <v>24</v>
      </c>
      <c r="E7" s="5" t="s">
        <v>16</v>
      </c>
      <c r="F7" s="5">
        <v>1</v>
      </c>
      <c r="G7" s="5" t="s">
        <v>17</v>
      </c>
      <c r="H7" s="6">
        <v>188.5</v>
      </c>
      <c r="I7" s="6">
        <f t="shared" si="0"/>
        <v>37.7</v>
      </c>
      <c r="J7" s="6">
        <v>83</v>
      </c>
      <c r="K7" s="6">
        <f t="shared" si="1"/>
        <v>33.2</v>
      </c>
      <c r="L7" s="6">
        <f t="shared" si="2"/>
        <v>70.9</v>
      </c>
    </row>
    <row r="8" spans="1:12">
      <c r="A8" s="5">
        <v>6</v>
      </c>
      <c r="B8" s="7" t="s">
        <v>27</v>
      </c>
      <c r="C8" s="5" t="s">
        <v>28</v>
      </c>
      <c r="D8" s="5" t="s">
        <v>24</v>
      </c>
      <c r="E8" s="5" t="s">
        <v>16</v>
      </c>
      <c r="F8" s="5">
        <v>1</v>
      </c>
      <c r="G8" s="5" t="s">
        <v>17</v>
      </c>
      <c r="H8" s="6">
        <v>189</v>
      </c>
      <c r="I8" s="6">
        <f t="shared" si="0"/>
        <v>37.8</v>
      </c>
      <c r="J8" s="6">
        <v>79.4</v>
      </c>
      <c r="K8" s="6">
        <f t="shared" si="1"/>
        <v>31.76</v>
      </c>
      <c r="L8" s="6">
        <f t="shared" si="2"/>
        <v>69.56</v>
      </c>
    </row>
    <row r="9" spans="1:12">
      <c r="A9" s="5">
        <v>7</v>
      </c>
      <c r="B9" s="7" t="s">
        <v>29</v>
      </c>
      <c r="C9" s="5" t="s">
        <v>30</v>
      </c>
      <c r="D9" s="5" t="s">
        <v>31</v>
      </c>
      <c r="E9" s="5" t="s">
        <v>32</v>
      </c>
      <c r="F9" s="5">
        <v>1</v>
      </c>
      <c r="G9" s="5" t="s">
        <v>17</v>
      </c>
      <c r="H9" s="6">
        <v>187.5</v>
      </c>
      <c r="I9" s="6">
        <f t="shared" si="0"/>
        <v>37.5</v>
      </c>
      <c r="J9" s="6">
        <v>83.2</v>
      </c>
      <c r="K9" s="6">
        <f t="shared" si="1"/>
        <v>33.28</v>
      </c>
      <c r="L9" s="6">
        <f t="shared" si="2"/>
        <v>70.78</v>
      </c>
    </row>
    <row r="10" spans="1:12">
      <c r="A10" s="5">
        <v>8</v>
      </c>
      <c r="B10" s="7" t="s">
        <v>33</v>
      </c>
      <c r="C10" s="5" t="s">
        <v>34</v>
      </c>
      <c r="D10" s="5" t="s">
        <v>31</v>
      </c>
      <c r="E10" s="5" t="s">
        <v>32</v>
      </c>
      <c r="F10" s="5">
        <v>1</v>
      </c>
      <c r="G10" s="5" t="s">
        <v>17</v>
      </c>
      <c r="H10" s="6">
        <v>183.5</v>
      </c>
      <c r="I10" s="6">
        <f t="shared" si="0"/>
        <v>36.7</v>
      </c>
      <c r="J10" s="6">
        <v>78</v>
      </c>
      <c r="K10" s="6">
        <f t="shared" si="1"/>
        <v>31.2</v>
      </c>
      <c r="L10" s="6">
        <f t="shared" si="2"/>
        <v>67.9</v>
      </c>
    </row>
    <row r="11" spans="1:12">
      <c r="A11" s="5">
        <v>9</v>
      </c>
      <c r="B11" s="7" t="s">
        <v>35</v>
      </c>
      <c r="C11" s="5" t="s">
        <v>36</v>
      </c>
      <c r="D11" s="5" t="s">
        <v>31</v>
      </c>
      <c r="E11" s="5" t="s">
        <v>32</v>
      </c>
      <c r="F11" s="5">
        <v>1</v>
      </c>
      <c r="G11" s="5" t="s">
        <v>17</v>
      </c>
      <c r="H11" s="6">
        <v>181</v>
      </c>
      <c r="I11" s="6">
        <f t="shared" si="0"/>
        <v>36.2</v>
      </c>
      <c r="J11" s="6" t="s">
        <v>37</v>
      </c>
      <c r="K11" s="6" t="s">
        <v>37</v>
      </c>
      <c r="L11" s="6">
        <f>I11</f>
        <v>36.2</v>
      </c>
    </row>
    <row r="12" spans="1:12">
      <c r="A12" s="5">
        <v>10</v>
      </c>
      <c r="B12" s="7" t="s">
        <v>38</v>
      </c>
      <c r="C12" s="5" t="s">
        <v>39</v>
      </c>
      <c r="D12" s="5" t="s">
        <v>40</v>
      </c>
      <c r="E12" s="5" t="s">
        <v>16</v>
      </c>
      <c r="F12" s="5">
        <v>1</v>
      </c>
      <c r="G12" s="5" t="s">
        <v>17</v>
      </c>
      <c r="H12" s="6">
        <v>185</v>
      </c>
      <c r="I12" s="6">
        <f t="shared" si="0"/>
        <v>37</v>
      </c>
      <c r="J12" s="6">
        <v>83.6</v>
      </c>
      <c r="K12" s="6">
        <f t="shared" ref="K12:K19" si="3">J12*0.4</f>
        <v>33.44</v>
      </c>
      <c r="L12" s="6">
        <f t="shared" ref="L12:L19" si="4">I12+K12</f>
        <v>70.44</v>
      </c>
    </row>
    <row r="13" spans="1:12">
      <c r="A13" s="5">
        <v>11</v>
      </c>
      <c r="B13" s="7" t="s">
        <v>41</v>
      </c>
      <c r="C13" s="5" t="s">
        <v>42</v>
      </c>
      <c r="D13" s="5" t="s">
        <v>40</v>
      </c>
      <c r="E13" s="5" t="s">
        <v>16</v>
      </c>
      <c r="F13" s="5">
        <v>1</v>
      </c>
      <c r="G13" s="5" t="s">
        <v>17</v>
      </c>
      <c r="H13" s="6">
        <v>183.5</v>
      </c>
      <c r="I13" s="6">
        <f t="shared" si="0"/>
        <v>36.7</v>
      </c>
      <c r="J13" s="6">
        <v>83.2</v>
      </c>
      <c r="K13" s="6">
        <f t="shared" si="3"/>
        <v>33.28</v>
      </c>
      <c r="L13" s="6">
        <f t="shared" si="4"/>
        <v>69.98</v>
      </c>
    </row>
    <row r="14" spans="1:12">
      <c r="A14" s="5">
        <v>12</v>
      </c>
      <c r="B14" s="7" t="s">
        <v>43</v>
      </c>
      <c r="C14" s="5" t="s">
        <v>44</v>
      </c>
      <c r="D14" s="5" t="s">
        <v>40</v>
      </c>
      <c r="E14" s="5" t="s">
        <v>16</v>
      </c>
      <c r="F14" s="5">
        <v>1</v>
      </c>
      <c r="G14" s="5" t="s">
        <v>17</v>
      </c>
      <c r="H14" s="6">
        <v>180</v>
      </c>
      <c r="I14" s="6">
        <f t="shared" si="0"/>
        <v>36</v>
      </c>
      <c r="J14" s="6">
        <v>81.2</v>
      </c>
      <c r="K14" s="6">
        <f t="shared" si="3"/>
        <v>32.48</v>
      </c>
      <c r="L14" s="6">
        <f t="shared" si="4"/>
        <v>68.48</v>
      </c>
    </row>
    <row r="15" spans="1:12">
      <c r="A15" s="5">
        <v>13</v>
      </c>
      <c r="B15" s="7" t="s">
        <v>45</v>
      </c>
      <c r="C15" s="5" t="s">
        <v>46</v>
      </c>
      <c r="D15" s="5" t="s">
        <v>47</v>
      </c>
      <c r="E15" s="5" t="s">
        <v>16</v>
      </c>
      <c r="F15" s="5">
        <v>1</v>
      </c>
      <c r="G15" s="5" t="s">
        <v>17</v>
      </c>
      <c r="H15" s="6">
        <v>190.5</v>
      </c>
      <c r="I15" s="6">
        <f t="shared" si="0"/>
        <v>38.1</v>
      </c>
      <c r="J15" s="6">
        <v>84.4</v>
      </c>
      <c r="K15" s="6">
        <f t="shared" si="3"/>
        <v>33.76</v>
      </c>
      <c r="L15" s="6">
        <f t="shared" si="4"/>
        <v>71.86</v>
      </c>
    </row>
    <row r="16" spans="1:12">
      <c r="A16" s="5">
        <v>14</v>
      </c>
      <c r="B16" s="7" t="s">
        <v>48</v>
      </c>
      <c r="C16" s="5" t="s">
        <v>49</v>
      </c>
      <c r="D16" s="5" t="s">
        <v>47</v>
      </c>
      <c r="E16" s="5" t="s">
        <v>16</v>
      </c>
      <c r="F16" s="5">
        <v>1</v>
      </c>
      <c r="G16" s="5" t="s">
        <v>17</v>
      </c>
      <c r="H16" s="6">
        <v>181.5</v>
      </c>
      <c r="I16" s="6">
        <f t="shared" si="0"/>
        <v>36.3</v>
      </c>
      <c r="J16" s="6">
        <v>79.2</v>
      </c>
      <c r="K16" s="6">
        <f t="shared" si="3"/>
        <v>31.68</v>
      </c>
      <c r="L16" s="6">
        <f t="shared" si="4"/>
        <v>67.98</v>
      </c>
    </row>
    <row r="17" spans="1:12">
      <c r="A17" s="5">
        <v>15</v>
      </c>
      <c r="B17" s="7" t="s">
        <v>50</v>
      </c>
      <c r="C17" s="5" t="s">
        <v>51</v>
      </c>
      <c r="D17" s="5" t="s">
        <v>47</v>
      </c>
      <c r="E17" s="5" t="s">
        <v>16</v>
      </c>
      <c r="F17" s="5">
        <v>1</v>
      </c>
      <c r="G17" s="5" t="s">
        <v>17</v>
      </c>
      <c r="H17" s="6">
        <v>177.5</v>
      </c>
      <c r="I17" s="6">
        <f t="shared" si="0"/>
        <v>35.5</v>
      </c>
      <c r="J17" s="6">
        <v>79</v>
      </c>
      <c r="K17" s="6">
        <f t="shared" si="3"/>
        <v>31.6</v>
      </c>
      <c r="L17" s="6">
        <f t="shared" si="4"/>
        <v>67.1</v>
      </c>
    </row>
    <row r="18" spans="1:12">
      <c r="A18" s="5">
        <v>16</v>
      </c>
      <c r="B18" s="7" t="s">
        <v>52</v>
      </c>
      <c r="C18" s="5" t="s">
        <v>53</v>
      </c>
      <c r="D18" s="5" t="s">
        <v>54</v>
      </c>
      <c r="E18" s="5" t="s">
        <v>32</v>
      </c>
      <c r="F18" s="5">
        <v>1</v>
      </c>
      <c r="G18" s="5" t="s">
        <v>17</v>
      </c>
      <c r="H18" s="6">
        <v>173.5</v>
      </c>
      <c r="I18" s="6">
        <f t="shared" si="0"/>
        <v>34.7</v>
      </c>
      <c r="J18" s="6">
        <v>82.8</v>
      </c>
      <c r="K18" s="6">
        <f t="shared" si="3"/>
        <v>33.12</v>
      </c>
      <c r="L18" s="6">
        <f t="shared" si="4"/>
        <v>67.82</v>
      </c>
    </row>
    <row r="19" spans="1:12">
      <c r="A19" s="5">
        <v>17</v>
      </c>
      <c r="B19" s="7" t="s">
        <v>55</v>
      </c>
      <c r="C19" s="5" t="s">
        <v>56</v>
      </c>
      <c r="D19" s="5" t="s">
        <v>54</v>
      </c>
      <c r="E19" s="5" t="s">
        <v>32</v>
      </c>
      <c r="F19" s="5">
        <v>1</v>
      </c>
      <c r="G19" s="5" t="s">
        <v>17</v>
      </c>
      <c r="H19" s="6">
        <v>168</v>
      </c>
      <c r="I19" s="6">
        <f t="shared" si="0"/>
        <v>33.6</v>
      </c>
      <c r="J19" s="6">
        <v>78.8</v>
      </c>
      <c r="K19" s="6">
        <f t="shared" si="3"/>
        <v>31.52</v>
      </c>
      <c r="L19" s="6">
        <f t="shared" si="4"/>
        <v>65.12</v>
      </c>
    </row>
    <row r="20" spans="1:12">
      <c r="A20" s="5">
        <v>18</v>
      </c>
      <c r="B20" s="7" t="s">
        <v>57</v>
      </c>
      <c r="C20" s="5" t="s">
        <v>58</v>
      </c>
      <c r="D20" s="5" t="s">
        <v>54</v>
      </c>
      <c r="E20" s="5" t="s">
        <v>32</v>
      </c>
      <c r="F20" s="5">
        <v>1</v>
      </c>
      <c r="G20" s="5" t="s">
        <v>17</v>
      </c>
      <c r="H20" s="6">
        <v>151.5</v>
      </c>
      <c r="I20" s="6">
        <f t="shared" si="0"/>
        <v>30.3</v>
      </c>
      <c r="J20" s="6" t="s">
        <v>37</v>
      </c>
      <c r="K20" s="6" t="s">
        <v>37</v>
      </c>
      <c r="L20" s="6">
        <f>I20</f>
        <v>30.3</v>
      </c>
    </row>
    <row r="21" spans="1:12">
      <c r="A21" s="5">
        <v>19</v>
      </c>
      <c r="B21" s="7" t="s">
        <v>59</v>
      </c>
      <c r="C21" s="5" t="s">
        <v>60</v>
      </c>
      <c r="D21" s="5" t="s">
        <v>61</v>
      </c>
      <c r="E21" s="5" t="s">
        <v>32</v>
      </c>
      <c r="F21" s="5">
        <v>1</v>
      </c>
      <c r="G21" s="5" t="s">
        <v>17</v>
      </c>
      <c r="H21" s="6">
        <v>190.5</v>
      </c>
      <c r="I21" s="6">
        <f t="shared" si="0"/>
        <v>38.1</v>
      </c>
      <c r="J21" s="6">
        <v>85.4</v>
      </c>
      <c r="K21" s="6">
        <f t="shared" ref="K21:K44" si="5">J21*0.4</f>
        <v>34.16</v>
      </c>
      <c r="L21" s="6">
        <f t="shared" ref="L21:L44" si="6">I21+K21</f>
        <v>72.26</v>
      </c>
    </row>
    <row r="22" spans="1:12">
      <c r="A22" s="5">
        <v>20</v>
      </c>
      <c r="B22" s="7" t="s">
        <v>62</v>
      </c>
      <c r="C22" s="5" t="s">
        <v>63</v>
      </c>
      <c r="D22" s="5" t="s">
        <v>61</v>
      </c>
      <c r="E22" s="5" t="s">
        <v>32</v>
      </c>
      <c r="F22" s="5">
        <v>1</v>
      </c>
      <c r="G22" s="5" t="s">
        <v>17</v>
      </c>
      <c r="H22" s="6">
        <v>165.5</v>
      </c>
      <c r="I22" s="6">
        <f t="shared" si="0"/>
        <v>33.1</v>
      </c>
      <c r="J22" s="6">
        <v>77.2</v>
      </c>
      <c r="K22" s="6">
        <f t="shared" si="5"/>
        <v>30.88</v>
      </c>
      <c r="L22" s="6">
        <f t="shared" si="6"/>
        <v>63.98</v>
      </c>
    </row>
    <row r="23" spans="1:12">
      <c r="A23" s="5">
        <v>21</v>
      </c>
      <c r="B23" s="7" t="s">
        <v>64</v>
      </c>
      <c r="C23" s="5" t="s">
        <v>65</v>
      </c>
      <c r="D23" s="5" t="s">
        <v>61</v>
      </c>
      <c r="E23" s="5" t="s">
        <v>32</v>
      </c>
      <c r="F23" s="5">
        <v>1</v>
      </c>
      <c r="G23" s="5" t="s">
        <v>17</v>
      </c>
      <c r="H23" s="6">
        <v>155.5</v>
      </c>
      <c r="I23" s="6">
        <f t="shared" si="0"/>
        <v>31.1</v>
      </c>
      <c r="J23" s="6">
        <v>81.6</v>
      </c>
      <c r="K23" s="6">
        <f t="shared" si="5"/>
        <v>32.64</v>
      </c>
      <c r="L23" s="6">
        <f t="shared" si="6"/>
        <v>63.74</v>
      </c>
    </row>
    <row r="24" spans="1:12">
      <c r="A24" s="5">
        <v>22</v>
      </c>
      <c r="B24" s="7" t="s">
        <v>66</v>
      </c>
      <c r="C24" s="5" t="s">
        <v>67</v>
      </c>
      <c r="D24" s="5" t="s">
        <v>68</v>
      </c>
      <c r="E24" s="5" t="s">
        <v>16</v>
      </c>
      <c r="F24" s="5">
        <v>1</v>
      </c>
      <c r="G24" s="5" t="s">
        <v>69</v>
      </c>
      <c r="H24" s="6">
        <v>198</v>
      </c>
      <c r="I24" s="6">
        <f t="shared" si="0"/>
        <v>39.6</v>
      </c>
      <c r="J24" s="6">
        <v>73.2</v>
      </c>
      <c r="K24" s="6">
        <f t="shared" si="5"/>
        <v>29.28</v>
      </c>
      <c r="L24" s="6">
        <f t="shared" si="6"/>
        <v>68.88</v>
      </c>
    </row>
    <row r="25" spans="1:12">
      <c r="A25" s="5">
        <v>23</v>
      </c>
      <c r="B25" s="7" t="s">
        <v>70</v>
      </c>
      <c r="C25" s="5" t="s">
        <v>71</v>
      </c>
      <c r="D25" s="5" t="s">
        <v>68</v>
      </c>
      <c r="E25" s="5" t="s">
        <v>16</v>
      </c>
      <c r="F25" s="5">
        <v>1</v>
      </c>
      <c r="G25" s="5" t="s">
        <v>69</v>
      </c>
      <c r="H25" s="6">
        <v>176</v>
      </c>
      <c r="I25" s="6">
        <f t="shared" si="0"/>
        <v>35.2</v>
      </c>
      <c r="J25" s="6">
        <v>76.6</v>
      </c>
      <c r="K25" s="6">
        <f t="shared" si="5"/>
        <v>30.64</v>
      </c>
      <c r="L25" s="6">
        <f t="shared" si="6"/>
        <v>65.84</v>
      </c>
    </row>
    <row r="26" spans="1:12">
      <c r="A26" s="5">
        <v>24</v>
      </c>
      <c r="B26" s="7" t="s">
        <v>72</v>
      </c>
      <c r="C26" s="5" t="s">
        <v>73</v>
      </c>
      <c r="D26" s="5" t="s">
        <v>68</v>
      </c>
      <c r="E26" s="5" t="s">
        <v>16</v>
      </c>
      <c r="F26" s="5">
        <v>1</v>
      </c>
      <c r="G26" s="5" t="s">
        <v>69</v>
      </c>
      <c r="H26" s="6">
        <v>170.5</v>
      </c>
      <c r="I26" s="6">
        <f t="shared" si="0"/>
        <v>34.1</v>
      </c>
      <c r="J26" s="6">
        <v>78</v>
      </c>
      <c r="K26" s="6">
        <f t="shared" si="5"/>
        <v>31.2</v>
      </c>
      <c r="L26" s="6">
        <f t="shared" si="6"/>
        <v>65.3</v>
      </c>
    </row>
    <row r="27" spans="1:12">
      <c r="A27" s="5">
        <v>25</v>
      </c>
      <c r="B27" s="7" t="s">
        <v>74</v>
      </c>
      <c r="C27" s="5" t="s">
        <v>75</v>
      </c>
      <c r="D27" s="5" t="s">
        <v>76</v>
      </c>
      <c r="E27" s="5" t="s">
        <v>16</v>
      </c>
      <c r="F27" s="5">
        <v>1</v>
      </c>
      <c r="G27" s="5" t="s">
        <v>69</v>
      </c>
      <c r="H27" s="6">
        <v>174.5</v>
      </c>
      <c r="I27" s="6">
        <f t="shared" si="0"/>
        <v>34.9</v>
      </c>
      <c r="J27" s="6">
        <v>78.4</v>
      </c>
      <c r="K27" s="6">
        <f t="shared" si="5"/>
        <v>31.36</v>
      </c>
      <c r="L27" s="6">
        <f t="shared" si="6"/>
        <v>66.26</v>
      </c>
    </row>
    <row r="28" spans="1:12">
      <c r="A28" s="5">
        <v>26</v>
      </c>
      <c r="B28" s="7" t="s">
        <v>77</v>
      </c>
      <c r="C28" s="5" t="s">
        <v>78</v>
      </c>
      <c r="D28" s="5" t="s">
        <v>76</v>
      </c>
      <c r="E28" s="5" t="s">
        <v>16</v>
      </c>
      <c r="F28" s="5">
        <v>1</v>
      </c>
      <c r="G28" s="5" t="s">
        <v>69</v>
      </c>
      <c r="H28" s="6">
        <v>162.5</v>
      </c>
      <c r="I28" s="6">
        <f t="shared" si="0"/>
        <v>32.5</v>
      </c>
      <c r="J28" s="6">
        <v>80.2</v>
      </c>
      <c r="K28" s="6">
        <f t="shared" si="5"/>
        <v>32.08</v>
      </c>
      <c r="L28" s="6">
        <f t="shared" si="6"/>
        <v>64.58</v>
      </c>
    </row>
    <row r="29" spans="1:12">
      <c r="A29" s="5">
        <v>27</v>
      </c>
      <c r="B29" s="7" t="s">
        <v>79</v>
      </c>
      <c r="C29" s="5" t="s">
        <v>80</v>
      </c>
      <c r="D29" s="5" t="s">
        <v>76</v>
      </c>
      <c r="E29" s="5" t="s">
        <v>16</v>
      </c>
      <c r="F29" s="5">
        <v>1</v>
      </c>
      <c r="G29" s="5" t="s">
        <v>69</v>
      </c>
      <c r="H29" s="6">
        <v>162</v>
      </c>
      <c r="I29" s="6">
        <f t="shared" si="0"/>
        <v>32.4</v>
      </c>
      <c r="J29" s="6">
        <v>74.6</v>
      </c>
      <c r="K29" s="6">
        <f t="shared" si="5"/>
        <v>29.84</v>
      </c>
      <c r="L29" s="6">
        <f t="shared" si="6"/>
        <v>62.24</v>
      </c>
    </row>
    <row r="30" ht="24" spans="1:12">
      <c r="A30" s="5">
        <v>28</v>
      </c>
      <c r="B30" s="7" t="s">
        <v>81</v>
      </c>
      <c r="C30" s="5" t="s">
        <v>82</v>
      </c>
      <c r="D30" s="5" t="s">
        <v>83</v>
      </c>
      <c r="E30" s="5" t="s">
        <v>16</v>
      </c>
      <c r="F30" s="5">
        <v>1</v>
      </c>
      <c r="G30" s="5" t="s">
        <v>69</v>
      </c>
      <c r="H30" s="6">
        <v>143.5</v>
      </c>
      <c r="I30" s="6">
        <f t="shared" si="0"/>
        <v>28.7</v>
      </c>
      <c r="J30" s="6">
        <v>84</v>
      </c>
      <c r="K30" s="6">
        <f t="shared" si="5"/>
        <v>33.6</v>
      </c>
      <c r="L30" s="6">
        <f t="shared" si="6"/>
        <v>62.3</v>
      </c>
    </row>
    <row r="31" ht="24" spans="1:12">
      <c r="A31" s="5">
        <v>29</v>
      </c>
      <c r="B31" s="7" t="s">
        <v>84</v>
      </c>
      <c r="C31" s="5" t="s">
        <v>85</v>
      </c>
      <c r="D31" s="5" t="s">
        <v>83</v>
      </c>
      <c r="E31" s="5" t="s">
        <v>16</v>
      </c>
      <c r="F31" s="5">
        <v>1</v>
      </c>
      <c r="G31" s="5" t="s">
        <v>69</v>
      </c>
      <c r="H31" s="6">
        <v>150.5</v>
      </c>
      <c r="I31" s="6">
        <f t="shared" si="0"/>
        <v>30.1</v>
      </c>
      <c r="J31" s="6">
        <v>78.8</v>
      </c>
      <c r="K31" s="6">
        <f t="shared" si="5"/>
        <v>31.52</v>
      </c>
      <c r="L31" s="6">
        <f t="shared" si="6"/>
        <v>61.62</v>
      </c>
    </row>
    <row r="32" spans="1:12">
      <c r="A32" s="5">
        <v>30</v>
      </c>
      <c r="B32" s="7" t="s">
        <v>86</v>
      </c>
      <c r="C32" s="5" t="s">
        <v>87</v>
      </c>
      <c r="D32" s="5" t="s">
        <v>88</v>
      </c>
      <c r="E32" s="5" t="s">
        <v>16</v>
      </c>
      <c r="F32" s="5">
        <v>1</v>
      </c>
      <c r="G32" s="5" t="s">
        <v>69</v>
      </c>
      <c r="H32" s="6">
        <v>206</v>
      </c>
      <c r="I32" s="6">
        <f t="shared" si="0"/>
        <v>41.2</v>
      </c>
      <c r="J32" s="6">
        <v>84.6</v>
      </c>
      <c r="K32" s="6">
        <f t="shared" si="5"/>
        <v>33.84</v>
      </c>
      <c r="L32" s="6">
        <f t="shared" si="6"/>
        <v>75.04</v>
      </c>
    </row>
    <row r="33" spans="1:12">
      <c r="A33" s="5">
        <v>31</v>
      </c>
      <c r="B33" s="7" t="s">
        <v>89</v>
      </c>
      <c r="C33" s="5" t="s">
        <v>90</v>
      </c>
      <c r="D33" s="5" t="s">
        <v>88</v>
      </c>
      <c r="E33" s="5" t="s">
        <v>16</v>
      </c>
      <c r="F33" s="5">
        <v>1</v>
      </c>
      <c r="G33" s="5" t="s">
        <v>69</v>
      </c>
      <c r="H33" s="6">
        <v>197.5</v>
      </c>
      <c r="I33" s="6">
        <f t="shared" si="0"/>
        <v>39.5</v>
      </c>
      <c r="J33" s="6">
        <v>78.6</v>
      </c>
      <c r="K33" s="6">
        <f t="shared" si="5"/>
        <v>31.44</v>
      </c>
      <c r="L33" s="6">
        <f t="shared" si="6"/>
        <v>70.94</v>
      </c>
    </row>
    <row r="34" spans="1:12">
      <c r="A34" s="5">
        <v>32</v>
      </c>
      <c r="B34" s="7" t="s">
        <v>91</v>
      </c>
      <c r="C34" s="5" t="s">
        <v>92</v>
      </c>
      <c r="D34" s="5" t="s">
        <v>88</v>
      </c>
      <c r="E34" s="5" t="s">
        <v>16</v>
      </c>
      <c r="F34" s="5">
        <v>1</v>
      </c>
      <c r="G34" s="5" t="s">
        <v>69</v>
      </c>
      <c r="H34" s="6">
        <v>171</v>
      </c>
      <c r="I34" s="6">
        <f t="shared" si="0"/>
        <v>34.2</v>
      </c>
      <c r="J34" s="6">
        <v>75.6</v>
      </c>
      <c r="K34" s="6">
        <f t="shared" si="5"/>
        <v>30.24</v>
      </c>
      <c r="L34" s="6">
        <f t="shared" si="6"/>
        <v>64.44</v>
      </c>
    </row>
    <row r="35" spans="1:12">
      <c r="A35" s="5">
        <v>33</v>
      </c>
      <c r="B35" s="7" t="s">
        <v>93</v>
      </c>
      <c r="C35" s="5" t="s">
        <v>94</v>
      </c>
      <c r="D35" s="5" t="s">
        <v>95</v>
      </c>
      <c r="E35" s="5" t="s">
        <v>16</v>
      </c>
      <c r="F35" s="5">
        <v>1</v>
      </c>
      <c r="G35" s="5" t="s">
        <v>69</v>
      </c>
      <c r="H35" s="6">
        <v>199.5</v>
      </c>
      <c r="I35" s="6">
        <f t="shared" si="0"/>
        <v>39.9</v>
      </c>
      <c r="J35" s="6">
        <v>84.4</v>
      </c>
      <c r="K35" s="6">
        <f t="shared" si="5"/>
        <v>33.76</v>
      </c>
      <c r="L35" s="6">
        <f t="shared" si="6"/>
        <v>73.66</v>
      </c>
    </row>
    <row r="36" spans="1:12">
      <c r="A36" s="5">
        <v>34</v>
      </c>
      <c r="B36" s="7" t="s">
        <v>96</v>
      </c>
      <c r="C36" s="5" t="s">
        <v>97</v>
      </c>
      <c r="D36" s="5" t="s">
        <v>95</v>
      </c>
      <c r="E36" s="5" t="s">
        <v>16</v>
      </c>
      <c r="F36" s="5">
        <v>1</v>
      </c>
      <c r="G36" s="5" t="s">
        <v>69</v>
      </c>
      <c r="H36" s="6">
        <v>185</v>
      </c>
      <c r="I36" s="6">
        <f t="shared" si="0"/>
        <v>37</v>
      </c>
      <c r="J36" s="6">
        <v>82.8</v>
      </c>
      <c r="K36" s="6">
        <f t="shared" si="5"/>
        <v>33.12</v>
      </c>
      <c r="L36" s="6">
        <f t="shared" si="6"/>
        <v>70.12</v>
      </c>
    </row>
    <row r="37" spans="1:12">
      <c r="A37" s="5">
        <v>35</v>
      </c>
      <c r="B37" s="7" t="s">
        <v>98</v>
      </c>
      <c r="C37" s="5" t="s">
        <v>99</v>
      </c>
      <c r="D37" s="5" t="s">
        <v>100</v>
      </c>
      <c r="E37" s="5" t="s">
        <v>32</v>
      </c>
      <c r="F37" s="5">
        <v>3</v>
      </c>
      <c r="G37" s="5" t="s">
        <v>69</v>
      </c>
      <c r="H37" s="6">
        <v>163</v>
      </c>
      <c r="I37" s="6">
        <f t="shared" si="0"/>
        <v>32.6</v>
      </c>
      <c r="J37" s="6">
        <v>84.6</v>
      </c>
      <c r="K37" s="6">
        <f t="shared" si="5"/>
        <v>33.84</v>
      </c>
      <c r="L37" s="6">
        <f t="shared" si="6"/>
        <v>66.44</v>
      </c>
    </row>
    <row r="38" spans="1:12">
      <c r="A38" s="5">
        <v>36</v>
      </c>
      <c r="B38" s="7" t="s">
        <v>101</v>
      </c>
      <c r="C38" s="5" t="s">
        <v>102</v>
      </c>
      <c r="D38" s="5" t="s">
        <v>100</v>
      </c>
      <c r="E38" s="5" t="s">
        <v>32</v>
      </c>
      <c r="F38" s="5">
        <v>3</v>
      </c>
      <c r="G38" s="5" t="s">
        <v>69</v>
      </c>
      <c r="H38" s="6">
        <v>165.9</v>
      </c>
      <c r="I38" s="6">
        <f t="shared" si="0"/>
        <v>33.18</v>
      </c>
      <c r="J38" s="6">
        <v>78</v>
      </c>
      <c r="K38" s="6">
        <f t="shared" si="5"/>
        <v>31.2</v>
      </c>
      <c r="L38" s="6">
        <f t="shared" si="6"/>
        <v>64.38</v>
      </c>
    </row>
    <row r="39" spans="1:12">
      <c r="A39" s="5">
        <v>37</v>
      </c>
      <c r="B39" s="7" t="s">
        <v>103</v>
      </c>
      <c r="C39" s="5" t="s">
        <v>104</v>
      </c>
      <c r="D39" s="5" t="s">
        <v>100</v>
      </c>
      <c r="E39" s="5" t="s">
        <v>32</v>
      </c>
      <c r="F39" s="5">
        <v>3</v>
      </c>
      <c r="G39" s="5" t="s">
        <v>69</v>
      </c>
      <c r="H39" s="6">
        <v>165.3</v>
      </c>
      <c r="I39" s="6">
        <f t="shared" si="0"/>
        <v>33.06</v>
      </c>
      <c r="J39" s="6">
        <v>78</v>
      </c>
      <c r="K39" s="6">
        <f t="shared" si="5"/>
        <v>31.2</v>
      </c>
      <c r="L39" s="6">
        <f t="shared" si="6"/>
        <v>64.26</v>
      </c>
    </row>
    <row r="40" spans="1:12">
      <c r="A40" s="5">
        <v>38</v>
      </c>
      <c r="B40" s="7" t="s">
        <v>105</v>
      </c>
      <c r="C40" s="5" t="s">
        <v>106</v>
      </c>
      <c r="D40" s="5" t="s">
        <v>100</v>
      </c>
      <c r="E40" s="5" t="s">
        <v>32</v>
      </c>
      <c r="F40" s="5">
        <v>3</v>
      </c>
      <c r="G40" s="5" t="s">
        <v>69</v>
      </c>
      <c r="H40" s="6">
        <v>162.7</v>
      </c>
      <c r="I40" s="6">
        <f t="shared" si="0"/>
        <v>32.54</v>
      </c>
      <c r="J40" s="6">
        <v>78.2</v>
      </c>
      <c r="K40" s="6">
        <f t="shared" si="5"/>
        <v>31.28</v>
      </c>
      <c r="L40" s="6">
        <f t="shared" si="6"/>
        <v>63.82</v>
      </c>
    </row>
    <row r="41" spans="1:12">
      <c r="A41" s="5">
        <v>39</v>
      </c>
      <c r="B41" s="7" t="s">
        <v>107</v>
      </c>
      <c r="C41" s="5" t="s">
        <v>108</v>
      </c>
      <c r="D41" s="5" t="s">
        <v>100</v>
      </c>
      <c r="E41" s="5" t="s">
        <v>32</v>
      </c>
      <c r="F41" s="5">
        <v>3</v>
      </c>
      <c r="G41" s="5" t="s">
        <v>69</v>
      </c>
      <c r="H41" s="6">
        <v>163.1</v>
      </c>
      <c r="I41" s="6">
        <f t="shared" si="0"/>
        <v>32.62</v>
      </c>
      <c r="J41" s="6">
        <v>76</v>
      </c>
      <c r="K41" s="6">
        <f t="shared" si="5"/>
        <v>30.4</v>
      </c>
      <c r="L41" s="6">
        <f t="shared" si="6"/>
        <v>63.02</v>
      </c>
    </row>
    <row r="42" spans="1:12">
      <c r="A42" s="5">
        <v>40</v>
      </c>
      <c r="B42" s="7" t="s">
        <v>109</v>
      </c>
      <c r="C42" s="5" t="s">
        <v>110</v>
      </c>
      <c r="D42" s="5" t="s">
        <v>100</v>
      </c>
      <c r="E42" s="5" t="s">
        <v>32</v>
      </c>
      <c r="F42" s="5">
        <v>3</v>
      </c>
      <c r="G42" s="5" t="s">
        <v>69</v>
      </c>
      <c r="H42" s="6">
        <v>160.5</v>
      </c>
      <c r="I42" s="6">
        <f t="shared" si="0"/>
        <v>32.1</v>
      </c>
      <c r="J42" s="6">
        <v>75.8</v>
      </c>
      <c r="K42" s="6">
        <f t="shared" si="5"/>
        <v>30.32</v>
      </c>
      <c r="L42" s="6">
        <f t="shared" si="6"/>
        <v>62.42</v>
      </c>
    </row>
    <row r="43" spans="1:12">
      <c r="A43" s="5">
        <v>41</v>
      </c>
      <c r="B43" s="7" t="s">
        <v>111</v>
      </c>
      <c r="C43" s="5" t="s">
        <v>112</v>
      </c>
      <c r="D43" s="5" t="s">
        <v>100</v>
      </c>
      <c r="E43" s="5" t="s">
        <v>32</v>
      </c>
      <c r="F43" s="5">
        <v>3</v>
      </c>
      <c r="G43" s="5" t="s">
        <v>69</v>
      </c>
      <c r="H43" s="6">
        <v>158.5</v>
      </c>
      <c r="I43" s="6">
        <f t="shared" si="0"/>
        <v>31.7</v>
      </c>
      <c r="J43" s="6">
        <v>71.6</v>
      </c>
      <c r="K43" s="6">
        <f t="shared" si="5"/>
        <v>28.64</v>
      </c>
      <c r="L43" s="6">
        <f t="shared" si="6"/>
        <v>60.34</v>
      </c>
    </row>
    <row r="44" spans="1:12">
      <c r="A44" s="5">
        <v>42</v>
      </c>
      <c r="B44" s="7" t="s">
        <v>113</v>
      </c>
      <c r="C44" s="5" t="s">
        <v>114</v>
      </c>
      <c r="D44" s="5" t="s">
        <v>100</v>
      </c>
      <c r="E44" s="5" t="s">
        <v>32</v>
      </c>
      <c r="F44" s="5">
        <v>3</v>
      </c>
      <c r="G44" s="5" t="s">
        <v>69</v>
      </c>
      <c r="H44" s="6">
        <v>157.5</v>
      </c>
      <c r="I44" s="6">
        <f t="shared" si="0"/>
        <v>31.5</v>
      </c>
      <c r="J44" s="6">
        <v>70.6</v>
      </c>
      <c r="K44" s="6">
        <f t="shared" si="5"/>
        <v>28.24</v>
      </c>
      <c r="L44" s="6">
        <f t="shared" si="6"/>
        <v>59.74</v>
      </c>
    </row>
    <row r="45" spans="1:12">
      <c r="A45" s="5">
        <v>43</v>
      </c>
      <c r="B45" s="7" t="s">
        <v>115</v>
      </c>
      <c r="C45" s="5" t="s">
        <v>116</v>
      </c>
      <c r="D45" s="5" t="s">
        <v>100</v>
      </c>
      <c r="E45" s="5" t="s">
        <v>32</v>
      </c>
      <c r="F45" s="5">
        <v>3</v>
      </c>
      <c r="G45" s="5" t="s">
        <v>69</v>
      </c>
      <c r="H45" s="6">
        <v>160.2</v>
      </c>
      <c r="I45" s="6">
        <f t="shared" si="0"/>
        <v>32.04</v>
      </c>
      <c r="J45" s="6" t="s">
        <v>37</v>
      </c>
      <c r="K45" s="6" t="s">
        <v>37</v>
      </c>
      <c r="L45" s="6">
        <f>I45</f>
        <v>32.04</v>
      </c>
    </row>
    <row r="46" spans="1:12">
      <c r="A46" s="5">
        <v>44</v>
      </c>
      <c r="B46" s="7" t="s">
        <v>117</v>
      </c>
      <c r="C46" s="5" t="s">
        <v>118</v>
      </c>
      <c r="D46" s="5" t="s">
        <v>100</v>
      </c>
      <c r="E46" s="5" t="s">
        <v>119</v>
      </c>
      <c r="F46" s="5">
        <v>1</v>
      </c>
      <c r="G46" s="5" t="s">
        <v>120</v>
      </c>
      <c r="H46" s="6">
        <v>194</v>
      </c>
      <c r="I46" s="6">
        <f t="shared" si="0"/>
        <v>38.8</v>
      </c>
      <c r="J46" s="6">
        <v>83</v>
      </c>
      <c r="K46" s="6">
        <f t="shared" ref="K46:K77" si="7">J46*0.4</f>
        <v>33.2</v>
      </c>
      <c r="L46" s="6">
        <f t="shared" ref="L46:L77" si="8">I46+K46</f>
        <v>72</v>
      </c>
    </row>
    <row r="47" spans="1:12">
      <c r="A47" s="5">
        <v>45</v>
      </c>
      <c r="B47" s="7" t="s">
        <v>121</v>
      </c>
      <c r="C47" s="5" t="s">
        <v>122</v>
      </c>
      <c r="D47" s="5" t="s">
        <v>100</v>
      </c>
      <c r="E47" s="5" t="s">
        <v>119</v>
      </c>
      <c r="F47" s="5">
        <v>1</v>
      </c>
      <c r="G47" s="5" t="s">
        <v>120</v>
      </c>
      <c r="H47" s="6">
        <v>196</v>
      </c>
      <c r="I47" s="6">
        <f t="shared" si="0"/>
        <v>39.2</v>
      </c>
      <c r="J47" s="6">
        <v>81.4</v>
      </c>
      <c r="K47" s="6">
        <f t="shared" si="7"/>
        <v>32.56</v>
      </c>
      <c r="L47" s="6">
        <f t="shared" si="8"/>
        <v>71.76</v>
      </c>
    </row>
    <row r="48" spans="1:12">
      <c r="A48" s="5">
        <v>46</v>
      </c>
      <c r="B48" s="7" t="s">
        <v>123</v>
      </c>
      <c r="C48" s="5" t="s">
        <v>124</v>
      </c>
      <c r="D48" s="5" t="s">
        <v>100</v>
      </c>
      <c r="E48" s="5" t="s">
        <v>119</v>
      </c>
      <c r="F48" s="5">
        <v>1</v>
      </c>
      <c r="G48" s="5" t="s">
        <v>120</v>
      </c>
      <c r="H48" s="6">
        <v>196</v>
      </c>
      <c r="I48" s="6">
        <f t="shared" si="0"/>
        <v>39.2</v>
      </c>
      <c r="J48" s="6">
        <v>81</v>
      </c>
      <c r="K48" s="6">
        <f t="shared" si="7"/>
        <v>32.4</v>
      </c>
      <c r="L48" s="6">
        <f t="shared" si="8"/>
        <v>71.6</v>
      </c>
    </row>
    <row r="49" spans="1:12">
      <c r="A49" s="5">
        <v>47</v>
      </c>
      <c r="B49" s="7" t="s">
        <v>125</v>
      </c>
      <c r="C49" s="5" t="s">
        <v>126</v>
      </c>
      <c r="D49" s="5" t="s">
        <v>100</v>
      </c>
      <c r="E49" s="5" t="s">
        <v>127</v>
      </c>
      <c r="F49" s="5">
        <v>1</v>
      </c>
      <c r="G49" s="5" t="s">
        <v>120</v>
      </c>
      <c r="H49" s="6">
        <v>176.8</v>
      </c>
      <c r="I49" s="6">
        <f t="shared" si="0"/>
        <v>35.36</v>
      </c>
      <c r="J49" s="6">
        <v>76.8</v>
      </c>
      <c r="K49" s="6">
        <f t="shared" si="7"/>
        <v>30.72</v>
      </c>
      <c r="L49" s="6">
        <f t="shared" si="8"/>
        <v>66.08</v>
      </c>
    </row>
    <row r="50" spans="1:12">
      <c r="A50" s="5">
        <v>48</v>
      </c>
      <c r="B50" s="7" t="s">
        <v>128</v>
      </c>
      <c r="C50" s="5" t="s">
        <v>129</v>
      </c>
      <c r="D50" s="5" t="s">
        <v>100</v>
      </c>
      <c r="E50" s="5" t="s">
        <v>127</v>
      </c>
      <c r="F50" s="5">
        <v>1</v>
      </c>
      <c r="G50" s="5" t="s">
        <v>120</v>
      </c>
      <c r="H50" s="6">
        <v>169.1</v>
      </c>
      <c r="I50" s="6">
        <f t="shared" si="0"/>
        <v>33.82</v>
      </c>
      <c r="J50" s="6">
        <v>75.8</v>
      </c>
      <c r="K50" s="6">
        <f t="shared" si="7"/>
        <v>30.32</v>
      </c>
      <c r="L50" s="6">
        <f t="shared" si="8"/>
        <v>64.14</v>
      </c>
    </row>
    <row r="51" spans="1:12">
      <c r="A51" s="5">
        <v>49</v>
      </c>
      <c r="B51" s="7" t="s">
        <v>130</v>
      </c>
      <c r="C51" s="5" t="s">
        <v>131</v>
      </c>
      <c r="D51" s="5" t="s">
        <v>100</v>
      </c>
      <c r="E51" s="5" t="s">
        <v>127</v>
      </c>
      <c r="F51" s="5">
        <v>1</v>
      </c>
      <c r="G51" s="5" t="s">
        <v>120</v>
      </c>
      <c r="H51" s="6">
        <v>168.9</v>
      </c>
      <c r="I51" s="6">
        <f t="shared" si="0"/>
        <v>33.78</v>
      </c>
      <c r="J51" s="6">
        <v>71.2</v>
      </c>
      <c r="K51" s="6">
        <f t="shared" si="7"/>
        <v>28.48</v>
      </c>
      <c r="L51" s="6">
        <f t="shared" si="8"/>
        <v>62.26</v>
      </c>
    </row>
    <row r="52" spans="1:12">
      <c r="A52" s="5">
        <v>50</v>
      </c>
      <c r="B52" s="7" t="s">
        <v>132</v>
      </c>
      <c r="C52" s="5" t="s">
        <v>133</v>
      </c>
      <c r="D52" s="5" t="s">
        <v>134</v>
      </c>
      <c r="E52" s="5" t="s">
        <v>16</v>
      </c>
      <c r="F52" s="5">
        <v>1</v>
      </c>
      <c r="G52" s="5" t="s">
        <v>120</v>
      </c>
      <c r="H52" s="6">
        <v>205.5</v>
      </c>
      <c r="I52" s="6">
        <f t="shared" si="0"/>
        <v>41.1</v>
      </c>
      <c r="J52" s="6">
        <v>79.8</v>
      </c>
      <c r="K52" s="6">
        <f t="shared" si="7"/>
        <v>31.92</v>
      </c>
      <c r="L52" s="6">
        <f t="shared" si="8"/>
        <v>73.02</v>
      </c>
    </row>
    <row r="53" spans="1:12">
      <c r="A53" s="5">
        <v>51</v>
      </c>
      <c r="B53" s="7" t="s">
        <v>135</v>
      </c>
      <c r="C53" s="5" t="s">
        <v>136</v>
      </c>
      <c r="D53" s="5" t="s">
        <v>134</v>
      </c>
      <c r="E53" s="5" t="s">
        <v>16</v>
      </c>
      <c r="F53" s="5">
        <v>1</v>
      </c>
      <c r="G53" s="5" t="s">
        <v>120</v>
      </c>
      <c r="H53" s="6">
        <v>196</v>
      </c>
      <c r="I53" s="6">
        <f t="shared" si="0"/>
        <v>39.2</v>
      </c>
      <c r="J53" s="6">
        <v>77.8</v>
      </c>
      <c r="K53" s="6">
        <f t="shared" si="7"/>
        <v>31.12</v>
      </c>
      <c r="L53" s="6">
        <f t="shared" si="8"/>
        <v>70.32</v>
      </c>
    </row>
    <row r="54" spans="1:12">
      <c r="A54" s="5">
        <v>52</v>
      </c>
      <c r="B54" s="7" t="s">
        <v>137</v>
      </c>
      <c r="C54" s="5" t="s">
        <v>138</v>
      </c>
      <c r="D54" s="5" t="s">
        <v>134</v>
      </c>
      <c r="E54" s="5" t="s">
        <v>16</v>
      </c>
      <c r="F54" s="5">
        <v>1</v>
      </c>
      <c r="G54" s="5" t="s">
        <v>120</v>
      </c>
      <c r="H54" s="6">
        <v>195.5</v>
      </c>
      <c r="I54" s="6">
        <f t="shared" si="0"/>
        <v>39.1</v>
      </c>
      <c r="J54" s="6">
        <v>77.2</v>
      </c>
      <c r="K54" s="6">
        <f t="shared" si="7"/>
        <v>30.88</v>
      </c>
      <c r="L54" s="6">
        <f t="shared" si="8"/>
        <v>69.98</v>
      </c>
    </row>
    <row r="55" spans="1:12">
      <c r="A55" s="5">
        <v>53</v>
      </c>
      <c r="B55" s="7" t="s">
        <v>139</v>
      </c>
      <c r="C55" s="5" t="s">
        <v>140</v>
      </c>
      <c r="D55" s="5" t="s">
        <v>141</v>
      </c>
      <c r="E55" s="5" t="s">
        <v>16</v>
      </c>
      <c r="F55" s="5">
        <v>1</v>
      </c>
      <c r="G55" s="5" t="s">
        <v>120</v>
      </c>
      <c r="H55" s="6">
        <v>200</v>
      </c>
      <c r="I55" s="6">
        <f t="shared" si="0"/>
        <v>40</v>
      </c>
      <c r="J55" s="6">
        <v>82.8</v>
      </c>
      <c r="K55" s="6">
        <f t="shared" si="7"/>
        <v>33.12</v>
      </c>
      <c r="L55" s="6">
        <f t="shared" si="8"/>
        <v>73.12</v>
      </c>
    </row>
    <row r="56" spans="1:12">
      <c r="A56" s="5">
        <v>54</v>
      </c>
      <c r="B56" s="7" t="s">
        <v>142</v>
      </c>
      <c r="C56" s="5" t="s">
        <v>143</v>
      </c>
      <c r="D56" s="5" t="s">
        <v>141</v>
      </c>
      <c r="E56" s="5" t="s">
        <v>16</v>
      </c>
      <c r="F56" s="5">
        <v>1</v>
      </c>
      <c r="G56" s="5" t="s">
        <v>120</v>
      </c>
      <c r="H56" s="6">
        <v>204.5</v>
      </c>
      <c r="I56" s="6">
        <f t="shared" si="0"/>
        <v>40.9</v>
      </c>
      <c r="J56" s="6">
        <v>78.4</v>
      </c>
      <c r="K56" s="6">
        <f t="shared" si="7"/>
        <v>31.36</v>
      </c>
      <c r="L56" s="6">
        <f t="shared" si="8"/>
        <v>72.26</v>
      </c>
    </row>
    <row r="57" spans="1:12">
      <c r="A57" s="5">
        <v>55</v>
      </c>
      <c r="B57" s="7" t="s">
        <v>144</v>
      </c>
      <c r="C57" s="5" t="s">
        <v>145</v>
      </c>
      <c r="D57" s="5" t="s">
        <v>141</v>
      </c>
      <c r="E57" s="5" t="s">
        <v>16</v>
      </c>
      <c r="F57" s="5">
        <v>1</v>
      </c>
      <c r="G57" s="5" t="s">
        <v>120</v>
      </c>
      <c r="H57" s="6">
        <v>197</v>
      </c>
      <c r="I57" s="6">
        <f t="shared" si="0"/>
        <v>39.4</v>
      </c>
      <c r="J57" s="6">
        <v>78.4</v>
      </c>
      <c r="K57" s="6">
        <f t="shared" si="7"/>
        <v>31.36</v>
      </c>
      <c r="L57" s="6">
        <f t="shared" si="8"/>
        <v>70.76</v>
      </c>
    </row>
    <row r="58" spans="1:12">
      <c r="A58" s="5">
        <v>56</v>
      </c>
      <c r="B58" s="7" t="s">
        <v>146</v>
      </c>
      <c r="C58" s="5" t="s">
        <v>147</v>
      </c>
      <c r="D58" s="5" t="s">
        <v>148</v>
      </c>
      <c r="E58" s="5" t="s">
        <v>16</v>
      </c>
      <c r="F58" s="5">
        <v>1</v>
      </c>
      <c r="G58" s="5" t="s">
        <v>120</v>
      </c>
      <c r="H58" s="6">
        <v>183.5</v>
      </c>
      <c r="I58" s="6">
        <f t="shared" si="0"/>
        <v>36.7</v>
      </c>
      <c r="J58" s="6">
        <v>77</v>
      </c>
      <c r="K58" s="6">
        <f t="shared" si="7"/>
        <v>30.8</v>
      </c>
      <c r="L58" s="6">
        <f t="shared" si="8"/>
        <v>67.5</v>
      </c>
    </row>
    <row r="59" spans="1:12">
      <c r="A59" s="5">
        <v>57</v>
      </c>
      <c r="B59" s="7" t="s">
        <v>149</v>
      </c>
      <c r="C59" s="5" t="s">
        <v>150</v>
      </c>
      <c r="D59" s="5" t="s">
        <v>148</v>
      </c>
      <c r="E59" s="5" t="s">
        <v>16</v>
      </c>
      <c r="F59" s="5">
        <v>1</v>
      </c>
      <c r="G59" s="5" t="s">
        <v>120</v>
      </c>
      <c r="H59" s="6">
        <v>179</v>
      </c>
      <c r="I59" s="6">
        <f t="shared" si="0"/>
        <v>35.8</v>
      </c>
      <c r="J59" s="6">
        <v>78.8</v>
      </c>
      <c r="K59" s="6">
        <f t="shared" si="7"/>
        <v>31.52</v>
      </c>
      <c r="L59" s="6">
        <f t="shared" si="8"/>
        <v>67.32</v>
      </c>
    </row>
    <row r="60" spans="1:12">
      <c r="A60" s="5">
        <v>58</v>
      </c>
      <c r="B60" s="7" t="s">
        <v>151</v>
      </c>
      <c r="C60" s="5" t="s">
        <v>152</v>
      </c>
      <c r="D60" s="5" t="s">
        <v>148</v>
      </c>
      <c r="E60" s="5" t="s">
        <v>16</v>
      </c>
      <c r="F60" s="5">
        <v>1</v>
      </c>
      <c r="G60" s="5" t="s">
        <v>120</v>
      </c>
      <c r="H60" s="6">
        <v>178</v>
      </c>
      <c r="I60" s="6">
        <f t="shared" si="0"/>
        <v>35.6</v>
      </c>
      <c r="J60" s="6">
        <v>75.8</v>
      </c>
      <c r="K60" s="6">
        <f t="shared" si="7"/>
        <v>30.32</v>
      </c>
      <c r="L60" s="6">
        <f t="shared" si="8"/>
        <v>65.92</v>
      </c>
    </row>
    <row r="61" spans="1:12">
      <c r="A61" s="5">
        <v>59</v>
      </c>
      <c r="B61" s="7" t="s">
        <v>153</v>
      </c>
      <c r="C61" s="5" t="s">
        <v>154</v>
      </c>
      <c r="D61" s="5" t="s">
        <v>155</v>
      </c>
      <c r="E61" s="5" t="s">
        <v>16</v>
      </c>
      <c r="F61" s="5">
        <v>1</v>
      </c>
      <c r="G61" s="5" t="s">
        <v>120</v>
      </c>
      <c r="H61" s="6">
        <v>177.5</v>
      </c>
      <c r="I61" s="6">
        <f t="shared" si="0"/>
        <v>35.5</v>
      </c>
      <c r="J61" s="6">
        <v>82.4</v>
      </c>
      <c r="K61" s="6">
        <f t="shared" si="7"/>
        <v>32.96</v>
      </c>
      <c r="L61" s="6">
        <f t="shared" si="8"/>
        <v>68.46</v>
      </c>
    </row>
    <row r="62" spans="1:12">
      <c r="A62" s="5">
        <v>60</v>
      </c>
      <c r="B62" s="7" t="s">
        <v>156</v>
      </c>
      <c r="C62" s="5" t="s">
        <v>157</v>
      </c>
      <c r="D62" s="5" t="s">
        <v>155</v>
      </c>
      <c r="E62" s="5" t="s">
        <v>16</v>
      </c>
      <c r="F62" s="5">
        <v>1</v>
      </c>
      <c r="G62" s="5" t="s">
        <v>120</v>
      </c>
      <c r="H62" s="6">
        <v>178.5</v>
      </c>
      <c r="I62" s="6">
        <f t="shared" si="0"/>
        <v>35.7</v>
      </c>
      <c r="J62" s="6">
        <v>74.8</v>
      </c>
      <c r="K62" s="6">
        <f t="shared" si="7"/>
        <v>29.92</v>
      </c>
      <c r="L62" s="6">
        <f t="shared" si="8"/>
        <v>65.62</v>
      </c>
    </row>
    <row r="63" spans="1:12">
      <c r="A63" s="5">
        <v>61</v>
      </c>
      <c r="B63" s="7" t="s">
        <v>158</v>
      </c>
      <c r="C63" s="5" t="s">
        <v>159</v>
      </c>
      <c r="D63" s="5" t="s">
        <v>155</v>
      </c>
      <c r="E63" s="5" t="s">
        <v>16</v>
      </c>
      <c r="F63" s="5">
        <v>1</v>
      </c>
      <c r="G63" s="5" t="s">
        <v>120</v>
      </c>
      <c r="H63" s="6">
        <v>165.5</v>
      </c>
      <c r="I63" s="6">
        <f t="shared" si="0"/>
        <v>33.1</v>
      </c>
      <c r="J63" s="6">
        <v>75.6</v>
      </c>
      <c r="K63" s="6">
        <f t="shared" si="7"/>
        <v>30.24</v>
      </c>
      <c r="L63" s="6">
        <f t="shared" si="8"/>
        <v>63.34</v>
      </c>
    </row>
    <row r="64" spans="1:12">
      <c r="A64" s="5">
        <v>62</v>
      </c>
      <c r="B64" s="7" t="s">
        <v>160</v>
      </c>
      <c r="C64" s="5" t="s">
        <v>161</v>
      </c>
      <c r="D64" s="5" t="s">
        <v>162</v>
      </c>
      <c r="E64" s="5" t="s">
        <v>16</v>
      </c>
      <c r="F64" s="5">
        <v>1</v>
      </c>
      <c r="G64" s="5" t="s">
        <v>120</v>
      </c>
      <c r="H64" s="6">
        <v>195.5</v>
      </c>
      <c r="I64" s="6">
        <f t="shared" si="0"/>
        <v>39.1</v>
      </c>
      <c r="J64" s="6">
        <v>82</v>
      </c>
      <c r="K64" s="6">
        <f t="shared" si="7"/>
        <v>32.8</v>
      </c>
      <c r="L64" s="6">
        <f t="shared" si="8"/>
        <v>71.9</v>
      </c>
    </row>
    <row r="65" spans="1:12">
      <c r="A65" s="5">
        <v>63</v>
      </c>
      <c r="B65" s="7" t="s">
        <v>163</v>
      </c>
      <c r="C65" s="5" t="s">
        <v>164</v>
      </c>
      <c r="D65" s="5" t="s">
        <v>162</v>
      </c>
      <c r="E65" s="5" t="s">
        <v>16</v>
      </c>
      <c r="F65" s="5">
        <v>1</v>
      </c>
      <c r="G65" s="5" t="s">
        <v>120</v>
      </c>
      <c r="H65" s="6">
        <v>188</v>
      </c>
      <c r="I65" s="6">
        <f t="shared" si="0"/>
        <v>37.6</v>
      </c>
      <c r="J65" s="6">
        <v>79</v>
      </c>
      <c r="K65" s="6">
        <f t="shared" si="7"/>
        <v>31.6</v>
      </c>
      <c r="L65" s="6">
        <f t="shared" si="8"/>
        <v>69.2</v>
      </c>
    </row>
    <row r="66" spans="1:12">
      <c r="A66" s="5">
        <v>64</v>
      </c>
      <c r="B66" s="7" t="s">
        <v>165</v>
      </c>
      <c r="C66" s="5" t="s">
        <v>166</v>
      </c>
      <c r="D66" s="5" t="s">
        <v>162</v>
      </c>
      <c r="E66" s="5" t="s">
        <v>16</v>
      </c>
      <c r="F66" s="5">
        <v>1</v>
      </c>
      <c r="G66" s="5" t="s">
        <v>120</v>
      </c>
      <c r="H66" s="6">
        <v>181</v>
      </c>
      <c r="I66" s="6">
        <f t="shared" si="0"/>
        <v>36.2</v>
      </c>
      <c r="J66" s="6">
        <v>82.4</v>
      </c>
      <c r="K66" s="6">
        <f t="shared" si="7"/>
        <v>32.96</v>
      </c>
      <c r="L66" s="6">
        <f t="shared" si="8"/>
        <v>69.16</v>
      </c>
    </row>
    <row r="67" spans="1:12">
      <c r="A67" s="5">
        <v>65</v>
      </c>
      <c r="B67" s="7" t="s">
        <v>167</v>
      </c>
      <c r="C67" s="5" t="s">
        <v>168</v>
      </c>
      <c r="D67" s="5" t="s">
        <v>169</v>
      </c>
      <c r="E67" s="5" t="s">
        <v>16</v>
      </c>
      <c r="F67" s="5">
        <v>1</v>
      </c>
      <c r="G67" s="5" t="s">
        <v>170</v>
      </c>
      <c r="H67" s="6">
        <v>209.5</v>
      </c>
      <c r="I67" s="6">
        <f t="shared" ref="I67:I106" si="9">H67/3*0.6</f>
        <v>41.9</v>
      </c>
      <c r="J67" s="6">
        <v>75.2</v>
      </c>
      <c r="K67" s="6">
        <f t="shared" si="7"/>
        <v>30.08</v>
      </c>
      <c r="L67" s="6">
        <f t="shared" si="8"/>
        <v>71.98</v>
      </c>
    </row>
    <row r="68" spans="1:12">
      <c r="A68" s="5">
        <v>66</v>
      </c>
      <c r="B68" s="7" t="s">
        <v>171</v>
      </c>
      <c r="C68" s="5" t="s">
        <v>172</v>
      </c>
      <c r="D68" s="5" t="s">
        <v>169</v>
      </c>
      <c r="E68" s="5" t="s">
        <v>16</v>
      </c>
      <c r="F68" s="5">
        <v>1</v>
      </c>
      <c r="G68" s="5" t="s">
        <v>170</v>
      </c>
      <c r="H68" s="6">
        <v>199</v>
      </c>
      <c r="I68" s="6">
        <f t="shared" si="9"/>
        <v>39.8</v>
      </c>
      <c r="J68" s="6">
        <v>75.8</v>
      </c>
      <c r="K68" s="6">
        <f t="shared" si="7"/>
        <v>30.32</v>
      </c>
      <c r="L68" s="6">
        <f t="shared" si="8"/>
        <v>70.12</v>
      </c>
    </row>
    <row r="69" spans="1:12">
      <c r="A69" s="5">
        <v>67</v>
      </c>
      <c r="B69" s="7" t="s">
        <v>173</v>
      </c>
      <c r="C69" s="5" t="s">
        <v>174</v>
      </c>
      <c r="D69" s="5" t="s">
        <v>169</v>
      </c>
      <c r="E69" s="5" t="s">
        <v>16</v>
      </c>
      <c r="F69" s="5">
        <v>1</v>
      </c>
      <c r="G69" s="5" t="s">
        <v>170</v>
      </c>
      <c r="H69" s="6">
        <v>188.5</v>
      </c>
      <c r="I69" s="6">
        <f t="shared" si="9"/>
        <v>37.7</v>
      </c>
      <c r="J69" s="6">
        <v>71.2</v>
      </c>
      <c r="K69" s="6">
        <f t="shared" si="7"/>
        <v>28.48</v>
      </c>
      <c r="L69" s="6">
        <f t="shared" si="8"/>
        <v>66.18</v>
      </c>
    </row>
    <row r="70" spans="1:12">
      <c r="A70" s="5">
        <v>68</v>
      </c>
      <c r="B70" s="7" t="s">
        <v>175</v>
      </c>
      <c r="C70" s="5" t="s">
        <v>176</v>
      </c>
      <c r="D70" s="5" t="s">
        <v>177</v>
      </c>
      <c r="E70" s="5" t="s">
        <v>16</v>
      </c>
      <c r="F70" s="5">
        <v>1</v>
      </c>
      <c r="G70" s="5" t="s">
        <v>170</v>
      </c>
      <c r="H70" s="6">
        <v>204.5</v>
      </c>
      <c r="I70" s="6">
        <f t="shared" si="9"/>
        <v>40.9</v>
      </c>
      <c r="J70" s="6">
        <v>82.6</v>
      </c>
      <c r="K70" s="6">
        <f t="shared" si="7"/>
        <v>33.04</v>
      </c>
      <c r="L70" s="6">
        <f t="shared" si="8"/>
        <v>73.94</v>
      </c>
    </row>
    <row r="71" spans="1:12">
      <c r="A71" s="5">
        <v>69</v>
      </c>
      <c r="B71" s="7" t="s">
        <v>178</v>
      </c>
      <c r="C71" s="5" t="s">
        <v>179</v>
      </c>
      <c r="D71" s="5" t="s">
        <v>177</v>
      </c>
      <c r="E71" s="5" t="s">
        <v>16</v>
      </c>
      <c r="F71" s="5">
        <v>1</v>
      </c>
      <c r="G71" s="5" t="s">
        <v>170</v>
      </c>
      <c r="H71" s="6">
        <v>207.5</v>
      </c>
      <c r="I71" s="6">
        <f t="shared" si="9"/>
        <v>41.5</v>
      </c>
      <c r="J71" s="6">
        <v>71.4</v>
      </c>
      <c r="K71" s="6">
        <f t="shared" si="7"/>
        <v>28.56</v>
      </c>
      <c r="L71" s="6">
        <f t="shared" si="8"/>
        <v>70.06</v>
      </c>
    </row>
    <row r="72" spans="1:12">
      <c r="A72" s="5">
        <v>70</v>
      </c>
      <c r="B72" s="7" t="s">
        <v>180</v>
      </c>
      <c r="C72" s="5" t="s">
        <v>181</v>
      </c>
      <c r="D72" s="5" t="s">
        <v>177</v>
      </c>
      <c r="E72" s="5" t="s">
        <v>16</v>
      </c>
      <c r="F72" s="5">
        <v>1</v>
      </c>
      <c r="G72" s="5" t="s">
        <v>170</v>
      </c>
      <c r="H72" s="6">
        <v>194</v>
      </c>
      <c r="I72" s="6">
        <f t="shared" si="9"/>
        <v>38.8</v>
      </c>
      <c r="J72" s="6">
        <v>67.4</v>
      </c>
      <c r="K72" s="6">
        <f t="shared" si="7"/>
        <v>26.96</v>
      </c>
      <c r="L72" s="6">
        <f t="shared" si="8"/>
        <v>65.76</v>
      </c>
    </row>
    <row r="73" spans="1:12">
      <c r="A73" s="5">
        <v>71</v>
      </c>
      <c r="B73" s="7" t="s">
        <v>182</v>
      </c>
      <c r="C73" s="5" t="s">
        <v>183</v>
      </c>
      <c r="D73" s="5" t="s">
        <v>184</v>
      </c>
      <c r="E73" s="5" t="s">
        <v>16</v>
      </c>
      <c r="F73" s="5">
        <v>1</v>
      </c>
      <c r="G73" s="5" t="s">
        <v>170</v>
      </c>
      <c r="H73" s="6">
        <v>184.5</v>
      </c>
      <c r="I73" s="6">
        <f t="shared" si="9"/>
        <v>36.9</v>
      </c>
      <c r="J73" s="6">
        <v>82.6</v>
      </c>
      <c r="K73" s="6">
        <f t="shared" si="7"/>
        <v>33.04</v>
      </c>
      <c r="L73" s="6">
        <f t="shared" si="8"/>
        <v>69.94</v>
      </c>
    </row>
    <row r="74" spans="1:12">
      <c r="A74" s="5">
        <v>72</v>
      </c>
      <c r="B74" s="7" t="s">
        <v>185</v>
      </c>
      <c r="C74" s="5" t="s">
        <v>186</v>
      </c>
      <c r="D74" s="5" t="s">
        <v>184</v>
      </c>
      <c r="E74" s="5" t="s">
        <v>16</v>
      </c>
      <c r="F74" s="5">
        <v>1</v>
      </c>
      <c r="G74" s="5" t="s">
        <v>170</v>
      </c>
      <c r="H74" s="6">
        <v>191</v>
      </c>
      <c r="I74" s="6">
        <f t="shared" si="9"/>
        <v>38.2</v>
      </c>
      <c r="J74" s="6">
        <v>78.6</v>
      </c>
      <c r="K74" s="6">
        <f t="shared" si="7"/>
        <v>31.44</v>
      </c>
      <c r="L74" s="6">
        <f t="shared" si="8"/>
        <v>69.64</v>
      </c>
    </row>
    <row r="75" spans="1:12">
      <c r="A75" s="5">
        <v>73</v>
      </c>
      <c r="B75" s="7" t="s">
        <v>187</v>
      </c>
      <c r="C75" s="5" t="s">
        <v>188</v>
      </c>
      <c r="D75" s="5" t="s">
        <v>184</v>
      </c>
      <c r="E75" s="5" t="s">
        <v>16</v>
      </c>
      <c r="F75" s="5">
        <v>1</v>
      </c>
      <c r="G75" s="5" t="s">
        <v>170</v>
      </c>
      <c r="H75" s="6">
        <v>185</v>
      </c>
      <c r="I75" s="6">
        <f t="shared" si="9"/>
        <v>37</v>
      </c>
      <c r="J75" s="6">
        <v>72.8</v>
      </c>
      <c r="K75" s="6">
        <f t="shared" si="7"/>
        <v>29.12</v>
      </c>
      <c r="L75" s="6">
        <f t="shared" si="8"/>
        <v>66.12</v>
      </c>
    </row>
    <row r="76" spans="1:12">
      <c r="A76" s="5">
        <v>74</v>
      </c>
      <c r="B76" s="7" t="s">
        <v>189</v>
      </c>
      <c r="C76" s="5" t="s">
        <v>190</v>
      </c>
      <c r="D76" s="5" t="s">
        <v>191</v>
      </c>
      <c r="E76" s="5" t="s">
        <v>16</v>
      </c>
      <c r="F76" s="5">
        <v>1</v>
      </c>
      <c r="G76" s="5" t="s">
        <v>170</v>
      </c>
      <c r="H76" s="6">
        <v>201</v>
      </c>
      <c r="I76" s="6">
        <f t="shared" si="9"/>
        <v>40.2</v>
      </c>
      <c r="J76" s="6">
        <v>79.8</v>
      </c>
      <c r="K76" s="6">
        <f t="shared" si="7"/>
        <v>31.92</v>
      </c>
      <c r="L76" s="6">
        <f t="shared" si="8"/>
        <v>72.12</v>
      </c>
    </row>
    <row r="77" spans="1:12">
      <c r="A77" s="5">
        <v>75</v>
      </c>
      <c r="B77" s="7" t="s">
        <v>192</v>
      </c>
      <c r="C77" s="5" t="s">
        <v>193</v>
      </c>
      <c r="D77" s="5" t="s">
        <v>191</v>
      </c>
      <c r="E77" s="5" t="s">
        <v>16</v>
      </c>
      <c r="F77" s="5">
        <v>1</v>
      </c>
      <c r="G77" s="5" t="s">
        <v>170</v>
      </c>
      <c r="H77" s="6">
        <v>200.5</v>
      </c>
      <c r="I77" s="6">
        <f t="shared" si="9"/>
        <v>40.1</v>
      </c>
      <c r="J77" s="6">
        <v>76</v>
      </c>
      <c r="K77" s="6">
        <f t="shared" si="7"/>
        <v>30.4</v>
      </c>
      <c r="L77" s="6">
        <f t="shared" si="8"/>
        <v>70.5</v>
      </c>
    </row>
    <row r="78" spans="1:12">
      <c r="A78" s="5">
        <v>76</v>
      </c>
      <c r="B78" s="7" t="s">
        <v>194</v>
      </c>
      <c r="C78" s="5" t="s">
        <v>195</v>
      </c>
      <c r="D78" s="5" t="s">
        <v>191</v>
      </c>
      <c r="E78" s="5" t="s">
        <v>16</v>
      </c>
      <c r="F78" s="5">
        <v>1</v>
      </c>
      <c r="G78" s="5" t="s">
        <v>170</v>
      </c>
      <c r="H78" s="6">
        <v>206.5</v>
      </c>
      <c r="I78" s="6">
        <f t="shared" si="9"/>
        <v>41.3</v>
      </c>
      <c r="J78" s="6" t="s">
        <v>37</v>
      </c>
      <c r="K78" s="6" t="s">
        <v>37</v>
      </c>
      <c r="L78" s="6">
        <f>I78</f>
        <v>41.3</v>
      </c>
    </row>
    <row r="79" spans="1:12">
      <c r="A79" s="5">
        <v>77</v>
      </c>
      <c r="B79" s="7" t="s">
        <v>196</v>
      </c>
      <c r="C79" s="5" t="s">
        <v>197</v>
      </c>
      <c r="D79" s="5" t="s">
        <v>198</v>
      </c>
      <c r="E79" s="5" t="s">
        <v>32</v>
      </c>
      <c r="F79" s="5">
        <v>1</v>
      </c>
      <c r="G79" s="5" t="s">
        <v>170</v>
      </c>
      <c r="H79" s="6">
        <v>212</v>
      </c>
      <c r="I79" s="6">
        <f t="shared" si="9"/>
        <v>42.4</v>
      </c>
      <c r="J79" s="6">
        <v>83.4</v>
      </c>
      <c r="K79" s="6">
        <f t="shared" ref="K79:K106" si="10">J79*0.4</f>
        <v>33.36</v>
      </c>
      <c r="L79" s="6">
        <f t="shared" ref="L79:L106" si="11">I79+K79</f>
        <v>75.76</v>
      </c>
    </row>
    <row r="80" spans="1:12">
      <c r="A80" s="5">
        <v>78</v>
      </c>
      <c r="B80" s="7" t="s">
        <v>199</v>
      </c>
      <c r="C80" s="5" t="s">
        <v>200</v>
      </c>
      <c r="D80" s="5" t="s">
        <v>198</v>
      </c>
      <c r="E80" s="5" t="s">
        <v>32</v>
      </c>
      <c r="F80" s="5">
        <v>1</v>
      </c>
      <c r="G80" s="5" t="s">
        <v>170</v>
      </c>
      <c r="H80" s="6">
        <v>193.5</v>
      </c>
      <c r="I80" s="6">
        <f t="shared" si="9"/>
        <v>38.7</v>
      </c>
      <c r="J80" s="6">
        <v>81</v>
      </c>
      <c r="K80" s="6">
        <f t="shared" si="10"/>
        <v>32.4</v>
      </c>
      <c r="L80" s="6">
        <f t="shared" si="11"/>
        <v>71.1</v>
      </c>
    </row>
    <row r="81" spans="1:12">
      <c r="A81" s="5">
        <v>79</v>
      </c>
      <c r="B81" s="7" t="s">
        <v>201</v>
      </c>
      <c r="C81" s="5" t="s">
        <v>202</v>
      </c>
      <c r="D81" s="5" t="s">
        <v>198</v>
      </c>
      <c r="E81" s="5" t="s">
        <v>32</v>
      </c>
      <c r="F81" s="5">
        <v>1</v>
      </c>
      <c r="G81" s="5" t="s">
        <v>170</v>
      </c>
      <c r="H81" s="6">
        <v>195</v>
      </c>
      <c r="I81" s="6">
        <f t="shared" si="9"/>
        <v>39</v>
      </c>
      <c r="J81" s="6">
        <v>73.4</v>
      </c>
      <c r="K81" s="6">
        <f t="shared" si="10"/>
        <v>29.36</v>
      </c>
      <c r="L81" s="6">
        <f t="shared" si="11"/>
        <v>68.36</v>
      </c>
    </row>
    <row r="82" spans="1:12">
      <c r="A82" s="5">
        <v>80</v>
      </c>
      <c r="B82" s="7" t="s">
        <v>203</v>
      </c>
      <c r="C82" s="5" t="s">
        <v>204</v>
      </c>
      <c r="D82" s="5" t="s">
        <v>205</v>
      </c>
      <c r="E82" s="5" t="s">
        <v>32</v>
      </c>
      <c r="F82" s="5">
        <v>2</v>
      </c>
      <c r="G82" s="5" t="s">
        <v>170</v>
      </c>
      <c r="H82" s="6">
        <v>190</v>
      </c>
      <c r="I82" s="6">
        <f t="shared" si="9"/>
        <v>38</v>
      </c>
      <c r="J82" s="6">
        <v>80.2</v>
      </c>
      <c r="K82" s="6">
        <f t="shared" si="10"/>
        <v>32.08</v>
      </c>
      <c r="L82" s="6">
        <f t="shared" si="11"/>
        <v>70.08</v>
      </c>
    </row>
    <row r="83" spans="1:12">
      <c r="A83" s="5">
        <v>81</v>
      </c>
      <c r="B83" s="7" t="s">
        <v>206</v>
      </c>
      <c r="C83" s="5" t="s">
        <v>207</v>
      </c>
      <c r="D83" s="5" t="s">
        <v>205</v>
      </c>
      <c r="E83" s="5" t="s">
        <v>32</v>
      </c>
      <c r="F83" s="5">
        <v>2</v>
      </c>
      <c r="G83" s="5" t="s">
        <v>170</v>
      </c>
      <c r="H83" s="6">
        <v>199</v>
      </c>
      <c r="I83" s="6">
        <f t="shared" si="9"/>
        <v>39.8</v>
      </c>
      <c r="J83" s="6">
        <v>74.8</v>
      </c>
      <c r="K83" s="6">
        <f t="shared" si="10"/>
        <v>29.92</v>
      </c>
      <c r="L83" s="6">
        <f t="shared" si="11"/>
        <v>69.72</v>
      </c>
    </row>
    <row r="84" spans="1:12">
      <c r="A84" s="5">
        <v>82</v>
      </c>
      <c r="B84" s="7" t="s">
        <v>208</v>
      </c>
      <c r="C84" s="5" t="s">
        <v>209</v>
      </c>
      <c r="D84" s="5" t="s">
        <v>205</v>
      </c>
      <c r="E84" s="5" t="s">
        <v>32</v>
      </c>
      <c r="F84" s="5">
        <v>2</v>
      </c>
      <c r="G84" s="5" t="s">
        <v>170</v>
      </c>
      <c r="H84" s="6">
        <v>189.5</v>
      </c>
      <c r="I84" s="6">
        <f t="shared" si="9"/>
        <v>37.9</v>
      </c>
      <c r="J84" s="6">
        <v>79.4</v>
      </c>
      <c r="K84" s="6">
        <f t="shared" si="10"/>
        <v>31.76</v>
      </c>
      <c r="L84" s="6">
        <f t="shared" si="11"/>
        <v>69.66</v>
      </c>
    </row>
    <row r="85" spans="1:12">
      <c r="A85" s="5">
        <v>83</v>
      </c>
      <c r="B85" s="7" t="s">
        <v>210</v>
      </c>
      <c r="C85" s="5" t="s">
        <v>211</v>
      </c>
      <c r="D85" s="5" t="s">
        <v>205</v>
      </c>
      <c r="E85" s="5" t="s">
        <v>32</v>
      </c>
      <c r="F85" s="5">
        <v>2</v>
      </c>
      <c r="G85" s="5" t="s">
        <v>170</v>
      </c>
      <c r="H85" s="6">
        <v>194</v>
      </c>
      <c r="I85" s="6">
        <f t="shared" si="9"/>
        <v>38.8</v>
      </c>
      <c r="J85" s="6">
        <v>75.4</v>
      </c>
      <c r="K85" s="6">
        <f t="shared" si="10"/>
        <v>30.16</v>
      </c>
      <c r="L85" s="6">
        <f t="shared" si="11"/>
        <v>68.96</v>
      </c>
    </row>
    <row r="86" spans="1:12">
      <c r="A86" s="5">
        <v>84</v>
      </c>
      <c r="B86" s="7" t="s">
        <v>212</v>
      </c>
      <c r="C86" s="5" t="s">
        <v>213</v>
      </c>
      <c r="D86" s="5" t="s">
        <v>205</v>
      </c>
      <c r="E86" s="5" t="s">
        <v>32</v>
      </c>
      <c r="F86" s="5">
        <v>2</v>
      </c>
      <c r="G86" s="5" t="s">
        <v>170</v>
      </c>
      <c r="H86" s="6">
        <v>189.5</v>
      </c>
      <c r="I86" s="6">
        <f t="shared" si="9"/>
        <v>37.9</v>
      </c>
      <c r="J86" s="6">
        <v>73.2</v>
      </c>
      <c r="K86" s="6">
        <f t="shared" si="10"/>
        <v>29.28</v>
      </c>
      <c r="L86" s="6">
        <f t="shared" si="11"/>
        <v>67.18</v>
      </c>
    </row>
    <row r="87" spans="1:12">
      <c r="A87" s="5">
        <v>85</v>
      </c>
      <c r="B87" s="7" t="s">
        <v>214</v>
      </c>
      <c r="C87" s="5" t="s">
        <v>215</v>
      </c>
      <c r="D87" s="5" t="s">
        <v>205</v>
      </c>
      <c r="E87" s="5" t="s">
        <v>32</v>
      </c>
      <c r="F87" s="5">
        <v>2</v>
      </c>
      <c r="G87" s="5" t="s">
        <v>170</v>
      </c>
      <c r="H87" s="6">
        <v>191</v>
      </c>
      <c r="I87" s="6">
        <f t="shared" si="9"/>
        <v>38.2</v>
      </c>
      <c r="J87" s="6">
        <v>70.2</v>
      </c>
      <c r="K87" s="6">
        <f t="shared" si="10"/>
        <v>28.08</v>
      </c>
      <c r="L87" s="6">
        <f t="shared" si="11"/>
        <v>66.28</v>
      </c>
    </row>
    <row r="88" spans="1:12">
      <c r="A88" s="5">
        <v>86</v>
      </c>
      <c r="B88" s="7" t="s">
        <v>216</v>
      </c>
      <c r="C88" s="5" t="s">
        <v>217</v>
      </c>
      <c r="D88" s="5" t="s">
        <v>218</v>
      </c>
      <c r="E88" s="5" t="s">
        <v>16</v>
      </c>
      <c r="F88" s="5">
        <v>1</v>
      </c>
      <c r="G88" s="5" t="s">
        <v>219</v>
      </c>
      <c r="H88" s="6">
        <v>185.5</v>
      </c>
      <c r="I88" s="6">
        <f t="shared" si="9"/>
        <v>37.1</v>
      </c>
      <c r="J88" s="6">
        <v>86.2</v>
      </c>
      <c r="K88" s="6">
        <f t="shared" si="10"/>
        <v>34.48</v>
      </c>
      <c r="L88" s="6">
        <f t="shared" si="11"/>
        <v>71.58</v>
      </c>
    </row>
    <row r="89" spans="1:12">
      <c r="A89" s="5">
        <v>87</v>
      </c>
      <c r="B89" s="7" t="s">
        <v>220</v>
      </c>
      <c r="C89" s="5" t="s">
        <v>221</v>
      </c>
      <c r="D89" s="5" t="s">
        <v>218</v>
      </c>
      <c r="E89" s="5" t="s">
        <v>16</v>
      </c>
      <c r="F89" s="5">
        <v>1</v>
      </c>
      <c r="G89" s="5" t="s">
        <v>219</v>
      </c>
      <c r="H89" s="6">
        <v>186</v>
      </c>
      <c r="I89" s="6">
        <f t="shared" si="9"/>
        <v>37.2</v>
      </c>
      <c r="J89" s="6">
        <v>79</v>
      </c>
      <c r="K89" s="6">
        <f t="shared" si="10"/>
        <v>31.6</v>
      </c>
      <c r="L89" s="6">
        <f t="shared" si="11"/>
        <v>68.8</v>
      </c>
    </row>
    <row r="90" spans="1:12">
      <c r="A90" s="5">
        <v>88</v>
      </c>
      <c r="B90" s="7" t="s">
        <v>222</v>
      </c>
      <c r="C90" s="5" t="s">
        <v>223</v>
      </c>
      <c r="D90" s="5" t="s">
        <v>218</v>
      </c>
      <c r="E90" s="5" t="s">
        <v>16</v>
      </c>
      <c r="F90" s="5">
        <v>1</v>
      </c>
      <c r="G90" s="5" t="s">
        <v>219</v>
      </c>
      <c r="H90" s="6">
        <v>180.5</v>
      </c>
      <c r="I90" s="6">
        <f t="shared" si="9"/>
        <v>36.1</v>
      </c>
      <c r="J90" s="6">
        <v>76.2</v>
      </c>
      <c r="K90" s="6">
        <f t="shared" si="10"/>
        <v>30.48</v>
      </c>
      <c r="L90" s="6">
        <f t="shared" si="11"/>
        <v>66.58</v>
      </c>
    </row>
    <row r="91" spans="1:12">
      <c r="A91" s="5">
        <v>89</v>
      </c>
      <c r="B91" s="7" t="s">
        <v>224</v>
      </c>
      <c r="C91" s="5" t="s">
        <v>225</v>
      </c>
      <c r="D91" s="5" t="s">
        <v>226</v>
      </c>
      <c r="E91" s="5" t="s">
        <v>16</v>
      </c>
      <c r="F91" s="5">
        <v>1</v>
      </c>
      <c r="G91" s="5" t="s">
        <v>219</v>
      </c>
      <c r="H91" s="6">
        <v>193</v>
      </c>
      <c r="I91" s="6">
        <f t="shared" si="9"/>
        <v>38.6</v>
      </c>
      <c r="J91" s="6">
        <v>77.6</v>
      </c>
      <c r="K91" s="6">
        <f t="shared" si="10"/>
        <v>31.04</v>
      </c>
      <c r="L91" s="6">
        <f t="shared" si="11"/>
        <v>69.64</v>
      </c>
    </row>
    <row r="92" spans="1:12">
      <c r="A92" s="5">
        <v>90</v>
      </c>
      <c r="B92" s="7" t="s">
        <v>227</v>
      </c>
      <c r="C92" s="5" t="s">
        <v>228</v>
      </c>
      <c r="D92" s="5" t="s">
        <v>226</v>
      </c>
      <c r="E92" s="5" t="s">
        <v>16</v>
      </c>
      <c r="F92" s="5">
        <v>1</v>
      </c>
      <c r="G92" s="5" t="s">
        <v>219</v>
      </c>
      <c r="H92" s="6">
        <v>195.5</v>
      </c>
      <c r="I92" s="6">
        <f t="shared" si="9"/>
        <v>39.1</v>
      </c>
      <c r="J92" s="6">
        <v>72.4</v>
      </c>
      <c r="K92" s="6">
        <f t="shared" si="10"/>
        <v>28.96</v>
      </c>
      <c r="L92" s="6">
        <f t="shared" si="11"/>
        <v>68.06</v>
      </c>
    </row>
    <row r="93" spans="1:12">
      <c r="A93" s="5">
        <v>91</v>
      </c>
      <c r="B93" s="7" t="s">
        <v>229</v>
      </c>
      <c r="C93" s="5" t="s">
        <v>230</v>
      </c>
      <c r="D93" s="5" t="s">
        <v>226</v>
      </c>
      <c r="E93" s="5" t="s">
        <v>16</v>
      </c>
      <c r="F93" s="5">
        <v>1</v>
      </c>
      <c r="G93" s="5" t="s">
        <v>219</v>
      </c>
      <c r="H93" s="6">
        <v>183.5</v>
      </c>
      <c r="I93" s="6">
        <f t="shared" si="9"/>
        <v>36.7</v>
      </c>
      <c r="J93" s="6">
        <v>77.8</v>
      </c>
      <c r="K93" s="6">
        <f t="shared" si="10"/>
        <v>31.12</v>
      </c>
      <c r="L93" s="6">
        <f t="shared" si="11"/>
        <v>67.82</v>
      </c>
    </row>
    <row r="94" spans="1:12">
      <c r="A94" s="5">
        <v>92</v>
      </c>
      <c r="B94" s="7" t="s">
        <v>231</v>
      </c>
      <c r="C94" s="5" t="s">
        <v>232</v>
      </c>
      <c r="D94" s="5" t="s">
        <v>226</v>
      </c>
      <c r="E94" s="5" t="s">
        <v>16</v>
      </c>
      <c r="F94" s="5">
        <v>1</v>
      </c>
      <c r="G94" s="5" t="s">
        <v>219</v>
      </c>
      <c r="H94" s="6">
        <v>183.5</v>
      </c>
      <c r="I94" s="6">
        <f t="shared" si="9"/>
        <v>36.7</v>
      </c>
      <c r="J94" s="6">
        <v>76.6</v>
      </c>
      <c r="K94" s="6">
        <f t="shared" si="10"/>
        <v>30.64</v>
      </c>
      <c r="L94" s="6">
        <f t="shared" si="11"/>
        <v>67.34</v>
      </c>
    </row>
    <row r="95" spans="1:12">
      <c r="A95" s="5">
        <v>93</v>
      </c>
      <c r="B95" s="7" t="s">
        <v>233</v>
      </c>
      <c r="C95" s="5" t="s">
        <v>234</v>
      </c>
      <c r="D95" s="5" t="s">
        <v>235</v>
      </c>
      <c r="E95" s="5" t="s">
        <v>16</v>
      </c>
      <c r="F95" s="5">
        <v>1</v>
      </c>
      <c r="G95" s="5" t="s">
        <v>219</v>
      </c>
      <c r="H95" s="6">
        <v>198</v>
      </c>
      <c r="I95" s="6">
        <f t="shared" si="9"/>
        <v>39.6</v>
      </c>
      <c r="J95" s="6">
        <v>80.2</v>
      </c>
      <c r="K95" s="6">
        <f t="shared" si="10"/>
        <v>32.08</v>
      </c>
      <c r="L95" s="6">
        <f t="shared" si="11"/>
        <v>71.68</v>
      </c>
    </row>
    <row r="96" spans="1:12">
      <c r="A96" s="5">
        <v>94</v>
      </c>
      <c r="B96" s="7" t="s">
        <v>236</v>
      </c>
      <c r="C96" s="5" t="s">
        <v>60</v>
      </c>
      <c r="D96" s="5" t="s">
        <v>235</v>
      </c>
      <c r="E96" s="5" t="s">
        <v>16</v>
      </c>
      <c r="F96" s="5">
        <v>1</v>
      </c>
      <c r="G96" s="5" t="s">
        <v>219</v>
      </c>
      <c r="H96" s="6">
        <v>189</v>
      </c>
      <c r="I96" s="6">
        <f t="shared" si="9"/>
        <v>37.8</v>
      </c>
      <c r="J96" s="6">
        <v>79</v>
      </c>
      <c r="K96" s="6">
        <f t="shared" si="10"/>
        <v>31.6</v>
      </c>
      <c r="L96" s="6">
        <f t="shared" si="11"/>
        <v>69.4</v>
      </c>
    </row>
    <row r="97" spans="1:12">
      <c r="A97" s="5">
        <v>95</v>
      </c>
      <c r="B97" s="7" t="s">
        <v>237</v>
      </c>
      <c r="C97" s="5" t="s">
        <v>238</v>
      </c>
      <c r="D97" s="5" t="s">
        <v>235</v>
      </c>
      <c r="E97" s="5" t="s">
        <v>16</v>
      </c>
      <c r="F97" s="5">
        <v>1</v>
      </c>
      <c r="G97" s="5" t="s">
        <v>219</v>
      </c>
      <c r="H97" s="6">
        <v>189</v>
      </c>
      <c r="I97" s="6">
        <f t="shared" si="9"/>
        <v>37.8</v>
      </c>
      <c r="J97" s="6">
        <v>78.8</v>
      </c>
      <c r="K97" s="6">
        <f t="shared" si="10"/>
        <v>31.52</v>
      </c>
      <c r="L97" s="6">
        <f t="shared" si="11"/>
        <v>69.32</v>
      </c>
    </row>
    <row r="98" spans="1:12">
      <c r="A98" s="5">
        <v>96</v>
      </c>
      <c r="B98" s="7" t="s">
        <v>239</v>
      </c>
      <c r="C98" s="5" t="s">
        <v>240</v>
      </c>
      <c r="D98" s="5" t="s">
        <v>241</v>
      </c>
      <c r="E98" s="5" t="s">
        <v>32</v>
      </c>
      <c r="F98" s="5">
        <v>1</v>
      </c>
      <c r="G98" s="5" t="s">
        <v>219</v>
      </c>
      <c r="H98" s="6">
        <v>214</v>
      </c>
      <c r="I98" s="6">
        <f t="shared" si="9"/>
        <v>42.8</v>
      </c>
      <c r="J98" s="6">
        <v>75.6</v>
      </c>
      <c r="K98" s="6">
        <f t="shared" si="10"/>
        <v>30.24</v>
      </c>
      <c r="L98" s="6">
        <f t="shared" si="11"/>
        <v>73.04</v>
      </c>
    </row>
    <row r="99" spans="1:12">
      <c r="A99" s="5">
        <v>97</v>
      </c>
      <c r="B99" s="7" t="s">
        <v>242</v>
      </c>
      <c r="C99" s="5" t="s">
        <v>243</v>
      </c>
      <c r="D99" s="5" t="s">
        <v>241</v>
      </c>
      <c r="E99" s="5" t="s">
        <v>32</v>
      </c>
      <c r="F99" s="5">
        <v>1</v>
      </c>
      <c r="G99" s="5" t="s">
        <v>219</v>
      </c>
      <c r="H99" s="6">
        <v>208</v>
      </c>
      <c r="I99" s="6">
        <f t="shared" si="9"/>
        <v>41.6</v>
      </c>
      <c r="J99" s="6">
        <v>76.8</v>
      </c>
      <c r="K99" s="6">
        <f t="shared" si="10"/>
        <v>30.72</v>
      </c>
      <c r="L99" s="6">
        <f t="shared" si="11"/>
        <v>72.32</v>
      </c>
    </row>
    <row r="100" spans="1:12">
      <c r="A100" s="5">
        <v>98</v>
      </c>
      <c r="B100" s="7" t="s">
        <v>244</v>
      </c>
      <c r="C100" s="5" t="s">
        <v>245</v>
      </c>
      <c r="D100" s="5" t="s">
        <v>241</v>
      </c>
      <c r="E100" s="5" t="s">
        <v>32</v>
      </c>
      <c r="F100" s="5">
        <v>1</v>
      </c>
      <c r="G100" s="5" t="s">
        <v>219</v>
      </c>
      <c r="H100" s="6">
        <v>199</v>
      </c>
      <c r="I100" s="6">
        <f t="shared" si="9"/>
        <v>39.8</v>
      </c>
      <c r="J100" s="6">
        <v>78.4</v>
      </c>
      <c r="K100" s="6">
        <f t="shared" si="10"/>
        <v>31.36</v>
      </c>
      <c r="L100" s="6">
        <f t="shared" si="11"/>
        <v>71.16</v>
      </c>
    </row>
    <row r="101" spans="1:12">
      <c r="A101" s="5">
        <v>99</v>
      </c>
      <c r="B101" s="7" t="s">
        <v>246</v>
      </c>
      <c r="C101" s="5" t="s">
        <v>247</v>
      </c>
      <c r="D101" s="5" t="s">
        <v>248</v>
      </c>
      <c r="E101" s="5" t="s">
        <v>16</v>
      </c>
      <c r="F101" s="5">
        <v>1</v>
      </c>
      <c r="G101" s="5" t="s">
        <v>219</v>
      </c>
      <c r="H101" s="6">
        <v>191</v>
      </c>
      <c r="I101" s="6">
        <f t="shared" si="9"/>
        <v>38.2</v>
      </c>
      <c r="J101" s="6">
        <v>79.8</v>
      </c>
      <c r="K101" s="6">
        <f t="shared" si="10"/>
        <v>31.92</v>
      </c>
      <c r="L101" s="6">
        <f t="shared" si="11"/>
        <v>70.12</v>
      </c>
    </row>
    <row r="102" spans="1:12">
      <c r="A102" s="5">
        <v>100</v>
      </c>
      <c r="B102" s="7" t="s">
        <v>249</v>
      </c>
      <c r="C102" s="5" t="s">
        <v>250</v>
      </c>
      <c r="D102" s="5" t="s">
        <v>248</v>
      </c>
      <c r="E102" s="5" t="s">
        <v>16</v>
      </c>
      <c r="F102" s="5">
        <v>1</v>
      </c>
      <c r="G102" s="5" t="s">
        <v>219</v>
      </c>
      <c r="H102" s="6">
        <v>192.5</v>
      </c>
      <c r="I102" s="6">
        <f t="shared" si="9"/>
        <v>38.5</v>
      </c>
      <c r="J102" s="6">
        <v>76.8</v>
      </c>
      <c r="K102" s="6">
        <f t="shared" si="10"/>
        <v>30.72</v>
      </c>
      <c r="L102" s="6">
        <f t="shared" si="11"/>
        <v>69.22</v>
      </c>
    </row>
    <row r="103" spans="1:12">
      <c r="A103" s="5">
        <v>101</v>
      </c>
      <c r="B103" s="7" t="s">
        <v>251</v>
      </c>
      <c r="C103" s="5" t="s">
        <v>252</v>
      </c>
      <c r="D103" s="5" t="s">
        <v>248</v>
      </c>
      <c r="E103" s="5" t="s">
        <v>16</v>
      </c>
      <c r="F103" s="5">
        <v>1</v>
      </c>
      <c r="G103" s="5" t="s">
        <v>219</v>
      </c>
      <c r="H103" s="6">
        <v>187</v>
      </c>
      <c r="I103" s="6">
        <f t="shared" si="9"/>
        <v>37.4</v>
      </c>
      <c r="J103" s="6">
        <v>77.4</v>
      </c>
      <c r="K103" s="6">
        <f t="shared" si="10"/>
        <v>30.96</v>
      </c>
      <c r="L103" s="6">
        <f t="shared" si="11"/>
        <v>68.36</v>
      </c>
    </row>
    <row r="104" spans="1:12">
      <c r="A104" s="5">
        <v>102</v>
      </c>
      <c r="B104" s="7" t="s">
        <v>253</v>
      </c>
      <c r="C104" s="5" t="s">
        <v>254</v>
      </c>
      <c r="D104" s="5" t="s">
        <v>255</v>
      </c>
      <c r="E104" s="5" t="s">
        <v>16</v>
      </c>
      <c r="F104" s="5">
        <v>1</v>
      </c>
      <c r="G104" s="5" t="s">
        <v>219</v>
      </c>
      <c r="H104" s="6">
        <v>184.5</v>
      </c>
      <c r="I104" s="6">
        <f t="shared" si="9"/>
        <v>36.9</v>
      </c>
      <c r="J104" s="6">
        <v>82</v>
      </c>
      <c r="K104" s="6">
        <f t="shared" si="10"/>
        <v>32.8</v>
      </c>
      <c r="L104" s="6">
        <f t="shared" si="11"/>
        <v>69.7</v>
      </c>
    </row>
    <row r="105" spans="1:12">
      <c r="A105" s="5">
        <v>103</v>
      </c>
      <c r="B105" s="7" t="s">
        <v>256</v>
      </c>
      <c r="C105" s="5" t="s">
        <v>257</v>
      </c>
      <c r="D105" s="5" t="s">
        <v>255</v>
      </c>
      <c r="E105" s="5" t="s">
        <v>16</v>
      </c>
      <c r="F105" s="5">
        <v>1</v>
      </c>
      <c r="G105" s="5" t="s">
        <v>219</v>
      </c>
      <c r="H105" s="6">
        <v>191.5</v>
      </c>
      <c r="I105" s="6">
        <f t="shared" si="9"/>
        <v>38.3</v>
      </c>
      <c r="J105" s="6">
        <v>77.4</v>
      </c>
      <c r="K105" s="6">
        <f t="shared" si="10"/>
        <v>30.96</v>
      </c>
      <c r="L105" s="6">
        <f t="shared" si="11"/>
        <v>69.26</v>
      </c>
    </row>
    <row r="106" spans="1:12">
      <c r="A106" s="5">
        <v>104</v>
      </c>
      <c r="B106" s="7" t="s">
        <v>258</v>
      </c>
      <c r="C106" s="5" t="s">
        <v>259</v>
      </c>
      <c r="D106" s="5" t="s">
        <v>255</v>
      </c>
      <c r="E106" s="5" t="s">
        <v>16</v>
      </c>
      <c r="F106" s="5">
        <v>1</v>
      </c>
      <c r="G106" s="5" t="s">
        <v>219</v>
      </c>
      <c r="H106" s="6">
        <v>183</v>
      </c>
      <c r="I106" s="6">
        <f t="shared" si="9"/>
        <v>36.6</v>
      </c>
      <c r="J106" s="6">
        <v>76.6</v>
      </c>
      <c r="K106" s="6">
        <f t="shared" si="10"/>
        <v>30.64</v>
      </c>
      <c r="L106" s="6">
        <f t="shared" si="11"/>
        <v>67.24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2023-07-10T09:15:58Z</dcterms:created>
  <dcterms:modified xsi:type="dcterms:W3CDTF">2023-07-10T09:17:02Z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06F03960FD9B4B16872179EEF9946170_11</vt:lpwstr>
  </property>
  <property fmtid="{D5CDD505-2E9C-101B-9397-08002B2CF9AE}" pid="3" name="KSOProductBuildVer">
    <vt:lpwstr>2052-11.1.0.14309</vt:lpwstr>
  </property>
</Properties>
</file>