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<sst xmlns="http://schemas.openxmlformats.org/spreadsheetml/2006/main" count="91" uniqueCount="69">
  <si>
    <t>贵阳市交通委员会委属事业单位2022年下半年公开招聘A类岗位成绩及进入体检环节人员名单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</si>
  <si>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</si>
  <si>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</si>
  <si>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</si>
  <si>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</si>
  <si>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</si>
  <si>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</si>
  <si>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</si>
  <si>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</si>
  <si>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</si>
  <si>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</si>
  <si>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</si>
  <si>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</si>
  <si>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</si>
  <si>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备注</t>
  </si>
  <si>
    <t>陈洁</t>
  </si>
  <si>
    <t>1152014903226</t>
  </si>
  <si>
    <t>贵阳市交通技工学校</t>
  </si>
  <si>
    <t>1</t>
  </si>
  <si>
    <t>是</t>
  </si>
  <si>
    <t>张自佳</t>
  </si>
  <si>
    <t>1152014900724</t>
  </si>
  <si>
    <t>2</t>
  </si>
  <si>
    <t>杨茜</t>
  </si>
  <si>
    <t>1152014900302</t>
  </si>
  <si>
    <t>3</t>
  </si>
  <si>
    <t>杨灿</t>
  </si>
  <si>
    <t>1152014905721</t>
  </si>
  <si>
    <t>4</t>
  </si>
  <si>
    <t>杨怡</t>
  </si>
  <si>
    <t>1152014903316</t>
  </si>
  <si>
    <t>5</t>
  </si>
  <si>
    <t>万春莲</t>
  </si>
  <si>
    <t>1152014907520</t>
  </si>
  <si>
    <t>6</t>
  </si>
  <si>
    <t>肖祥灿</t>
  </si>
  <si>
    <t>1152014906216</t>
  </si>
  <si>
    <t>7</t>
  </si>
  <si>
    <t>张兰兰</t>
  </si>
  <si>
    <t>1152014907814</t>
  </si>
  <si>
    <t>8</t>
  </si>
  <si>
    <t>贾靖雯</t>
  </si>
  <si>
    <t>1152014906124</t>
  </si>
  <si>
    <t>9</t>
  </si>
  <si>
    <t>景英</t>
  </si>
  <si>
    <t>1152014906718</t>
  </si>
  <si>
    <t>10</t>
  </si>
  <si>
    <t>郭天旭</t>
  </si>
  <si>
    <t>1152014901717</t>
  </si>
  <si>
    <t>11</t>
  </si>
  <si>
    <t>严雪</t>
  </si>
  <si>
    <t>1152014907425</t>
  </si>
  <si>
    <t>12</t>
  </si>
  <si>
    <t>李金龙</t>
  </si>
  <si>
    <t>1152014908019</t>
  </si>
  <si>
    <t>贵阳市交通运输服务中心</t>
  </si>
  <si>
    <t>唐朝滢</t>
  </si>
  <si>
    <t>1152014903125</t>
  </si>
  <si>
    <t>王钟烨</t>
  </si>
  <si>
    <t>1152014906619</t>
  </si>
  <si>
    <t>高林雪</t>
  </si>
  <si>
    <t>1152014904821</t>
  </si>
  <si>
    <t>姜志琳</t>
  </si>
  <si>
    <t>1152014906121</t>
  </si>
  <si>
    <t>谭林</t>
  </si>
  <si>
    <t>1152014903025</t>
  </si>
  <si>
    <t>赵宇阳</t>
  </si>
  <si>
    <t>1152014904918</t>
  </si>
  <si>
    <t>面试缺考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</si>
</sst>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29" fillId="19" borderId="9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topLeftCell="A10" workbookViewId="0">
      <selection activeCell="L25" sqref="L25"/>
    </sheetView>
  </sheetViews>
  <sheetFormatPr defaultColWidth="9" defaultRowHeight="13.5"/>
  <cols>
    <col min="1" max="1" width="4.44166666666667" style="1" customWidth="1"/>
    <col min="2" max="2" width="9" style="1"/>
    <col min="3" max="3" width="14.4416666666667" style="1" customWidth="1"/>
    <col min="4" max="4" width="31.625" style="1" customWidth="1"/>
    <col min="5" max="5" width="16.2166666666667" style="1" customWidth="1"/>
    <col min="6" max="7" width="10.2166666666667" style="1" customWidth="1"/>
    <col min="8" max="11" width="10.2166666666667" style="3" customWidth="1"/>
    <col min="12" max="12" width="9.875" style="4" customWidth="1"/>
    <col min="13" max="13" width="9.775" style="4" customWidth="1"/>
    <col min="14" max="14" width="19.125" style="1" customWidth="1"/>
    <col min="15" max="16384" width="9" style="1"/>
  </cols>
  <sheetData>
    <row r="1" s="1" customFormat="1" ht="37.2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37.05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11" t="s">
        <v>12</v>
      </c>
      <c r="M2" s="12" t="s">
        <v>13</v>
      </c>
      <c r="N2" s="12" t="s">
        <v>14</v>
      </c>
    </row>
    <row r="3" s="1" customFormat="1" ht="37.05" customHeight="1" spans="1:14">
      <c r="A3" s="9">
        <v>1</v>
      </c>
      <c r="B3" s="9" t="s">
        <v>15</v>
      </c>
      <c r="C3" s="9" t="s">
        <v>16</v>
      </c>
      <c r="D3" s="9" t="s">
        <v>17</v>
      </c>
      <c r="E3" s="9">
        <v>10101005901</v>
      </c>
      <c r="F3" s="9">
        <v>113</v>
      </c>
      <c r="G3" s="9">
        <f t="shared" ref="G3:G21" si="0">ROUND(F3/1.5,2)</f>
        <v>75.33</v>
      </c>
      <c r="H3" s="10">
        <f t="shared" ref="H3:H21" si="1">ROUND(G3*0.6,2)</f>
        <v>45.2</v>
      </c>
      <c r="I3" s="13">
        <v>87.2</v>
      </c>
      <c r="J3" s="10">
        <f t="shared" ref="J3:J21" si="2">ROUND(I3*0.4,2)</f>
        <v>34.88</v>
      </c>
      <c r="K3" s="13">
        <f t="shared" ref="K3:K21" si="3">H3+J3</f>
        <v>80.08</v>
      </c>
      <c r="L3" s="14" t="s">
        <v>18</v>
      </c>
      <c r="M3" s="15" t="s">
        <v>19</v>
      </c>
      <c r="N3" s="16"/>
    </row>
    <row r="4" s="1" customFormat="1" ht="37.05" customHeight="1" spans="1:14">
      <c r="A4" s="9">
        <v>2</v>
      </c>
      <c r="B4" s="9" t="s">
        <v>20</v>
      </c>
      <c r="C4" s="9" t="s">
        <v>21</v>
      </c>
      <c r="D4" s="9" t="s">
        <v>17</v>
      </c>
      <c r="E4" s="9">
        <v>10101005901</v>
      </c>
      <c r="F4" s="9">
        <v>111.5</v>
      </c>
      <c r="G4" s="9">
        <f t="shared" si="0"/>
        <v>74.33</v>
      </c>
      <c r="H4" s="10">
        <f t="shared" si="1"/>
        <v>44.6</v>
      </c>
      <c r="I4" s="13">
        <v>84.2</v>
      </c>
      <c r="J4" s="10">
        <f t="shared" si="2"/>
        <v>33.68</v>
      </c>
      <c r="K4" s="13">
        <f t="shared" si="3"/>
        <v>78.28</v>
      </c>
      <c r="L4" s="14" t="s">
        <v>22</v>
      </c>
      <c r="M4" s="15" t="s">
        <v>19</v>
      </c>
      <c r="N4" s="16"/>
    </row>
    <row r="5" s="1" customFormat="1" ht="37.05" customHeight="1" spans="1:14">
      <c r="A5" s="9">
        <v>3</v>
      </c>
      <c r="B5" s="9" t="s">
        <v>23</v>
      </c>
      <c r="C5" s="9" t="s">
        <v>24</v>
      </c>
      <c r="D5" s="9" t="s">
        <v>17</v>
      </c>
      <c r="E5" s="9">
        <v>10101005901</v>
      </c>
      <c r="F5" s="9">
        <v>109.5</v>
      </c>
      <c r="G5" s="9">
        <f t="shared" si="0"/>
        <v>73</v>
      </c>
      <c r="H5" s="10">
        <f t="shared" si="1"/>
        <v>43.8</v>
      </c>
      <c r="I5" s="13">
        <v>83</v>
      </c>
      <c r="J5" s="10">
        <f t="shared" si="2"/>
        <v>33.2</v>
      </c>
      <c r="K5" s="13">
        <f t="shared" si="3"/>
        <v>77</v>
      </c>
      <c r="L5" s="14" t="s">
        <v>25</v>
      </c>
      <c r="M5" s="15" t="s">
        <v>19</v>
      </c>
      <c r="N5" s="16"/>
    </row>
    <row r="6" s="1" customFormat="1" ht="37.05" customHeight="1" spans="1:14">
      <c r="A6" s="9">
        <v>4</v>
      </c>
      <c r="B6" s="9" t="s">
        <v>26</v>
      </c>
      <c r="C6" s="9" t="s">
        <v>27</v>
      </c>
      <c r="D6" s="9" t="s">
        <v>17</v>
      </c>
      <c r="E6" s="9">
        <v>10101005901</v>
      </c>
      <c r="F6" s="9">
        <v>104.5</v>
      </c>
      <c r="G6" s="9">
        <f t="shared" si="0"/>
        <v>69.67</v>
      </c>
      <c r="H6" s="10">
        <f t="shared" si="1"/>
        <v>41.8</v>
      </c>
      <c r="I6" s="13">
        <v>82.6</v>
      </c>
      <c r="J6" s="10">
        <f t="shared" si="2"/>
        <v>33.04</v>
      </c>
      <c r="K6" s="13">
        <f t="shared" si="3"/>
        <v>74.84</v>
      </c>
      <c r="L6" s="14" t="s">
        <v>28</v>
      </c>
      <c r="M6" s="15" t="s">
        <v>19</v>
      </c>
      <c r="N6" s="17"/>
    </row>
    <row r="7" s="1" customFormat="1" ht="37.05" customHeight="1" spans="1:14">
      <c r="A7" s="9">
        <v>5</v>
      </c>
      <c r="B7" s="9" t="s">
        <v>29</v>
      </c>
      <c r="C7" s="9" t="s">
        <v>30</v>
      </c>
      <c r="D7" s="9" t="s">
        <v>17</v>
      </c>
      <c r="E7" s="9">
        <v>10101005901</v>
      </c>
      <c r="F7" s="9">
        <v>105</v>
      </c>
      <c r="G7" s="9">
        <f t="shared" si="0"/>
        <v>70</v>
      </c>
      <c r="H7" s="10">
        <f t="shared" si="1"/>
        <v>42</v>
      </c>
      <c r="I7" s="13">
        <v>81.4</v>
      </c>
      <c r="J7" s="10">
        <f t="shared" si="2"/>
        <v>32.56</v>
      </c>
      <c r="K7" s="13">
        <f t="shared" si="3"/>
        <v>74.56</v>
      </c>
      <c r="L7" s="14" t="s">
        <v>31</v>
      </c>
      <c r="M7" s="15"/>
      <c r="N7" s="16"/>
    </row>
    <row r="8" s="1" customFormat="1" ht="37.05" customHeight="1" spans="1:14">
      <c r="A8" s="9">
        <v>6</v>
      </c>
      <c r="B8" s="9" t="s">
        <v>32</v>
      </c>
      <c r="C8" s="9" t="s">
        <v>33</v>
      </c>
      <c r="D8" s="9" t="s">
        <v>17</v>
      </c>
      <c r="E8" s="9">
        <v>10101005901</v>
      </c>
      <c r="F8" s="9">
        <v>105</v>
      </c>
      <c r="G8" s="9">
        <f t="shared" si="0"/>
        <v>70</v>
      </c>
      <c r="H8" s="10">
        <f t="shared" si="1"/>
        <v>42</v>
      </c>
      <c r="I8" s="13">
        <v>80.6</v>
      </c>
      <c r="J8" s="10">
        <f t="shared" si="2"/>
        <v>32.24</v>
      </c>
      <c r="K8" s="13">
        <f t="shared" si="3"/>
        <v>74.24</v>
      </c>
      <c r="L8" s="14" t="s">
        <v>34</v>
      </c>
      <c r="M8" s="15"/>
      <c r="N8" s="16"/>
    </row>
    <row r="9" s="1" customFormat="1" ht="37.05" customHeight="1" spans="1:14">
      <c r="A9" s="9">
        <v>7</v>
      </c>
      <c r="B9" s="9" t="s">
        <v>35</v>
      </c>
      <c r="C9" s="9" t="s">
        <v>36</v>
      </c>
      <c r="D9" s="9" t="s">
        <v>17</v>
      </c>
      <c r="E9" s="9">
        <v>10101005901</v>
      </c>
      <c r="F9" s="9">
        <v>103.5</v>
      </c>
      <c r="G9" s="9">
        <f t="shared" si="0"/>
        <v>69</v>
      </c>
      <c r="H9" s="10">
        <f t="shared" si="1"/>
        <v>41.4</v>
      </c>
      <c r="I9" s="13">
        <v>80</v>
      </c>
      <c r="J9" s="10">
        <f t="shared" si="2"/>
        <v>32</v>
      </c>
      <c r="K9" s="13">
        <f t="shared" si="3"/>
        <v>73.4</v>
      </c>
      <c r="L9" s="14" t="s">
        <v>37</v>
      </c>
      <c r="M9" s="9"/>
      <c r="N9" s="17"/>
    </row>
    <row r="10" s="1" customFormat="1" ht="37.05" customHeight="1" spans="1:14">
      <c r="A10" s="9">
        <v>8</v>
      </c>
      <c r="B10" s="9" t="s">
        <v>38</v>
      </c>
      <c r="C10" s="9" t="s">
        <v>39</v>
      </c>
      <c r="D10" s="9" t="s">
        <v>17</v>
      </c>
      <c r="E10" s="9">
        <v>10101005901</v>
      </c>
      <c r="F10" s="9">
        <v>103.5</v>
      </c>
      <c r="G10" s="9">
        <f t="shared" si="0"/>
        <v>69</v>
      </c>
      <c r="H10" s="10">
        <f t="shared" si="1"/>
        <v>41.4</v>
      </c>
      <c r="I10" s="13">
        <v>79.6</v>
      </c>
      <c r="J10" s="10">
        <f t="shared" si="2"/>
        <v>31.84</v>
      </c>
      <c r="K10" s="13">
        <f t="shared" si="3"/>
        <v>73.24</v>
      </c>
      <c r="L10" s="14" t="s">
        <v>40</v>
      </c>
      <c r="M10" s="9"/>
      <c r="N10" s="17"/>
    </row>
    <row r="11" s="1" customFormat="1" ht="37.05" customHeight="1" spans="1:14">
      <c r="A11" s="9">
        <v>9</v>
      </c>
      <c r="B11" s="9" t="s">
        <v>41</v>
      </c>
      <c r="C11" s="9" t="s">
        <v>42</v>
      </c>
      <c r="D11" s="9" t="s">
        <v>17</v>
      </c>
      <c r="E11" s="9">
        <v>10101005901</v>
      </c>
      <c r="F11" s="9">
        <v>102.5</v>
      </c>
      <c r="G11" s="9">
        <f t="shared" si="0"/>
        <v>68.33</v>
      </c>
      <c r="H11" s="10">
        <f t="shared" si="1"/>
        <v>41</v>
      </c>
      <c r="I11" s="13">
        <v>78.8</v>
      </c>
      <c r="J11" s="10">
        <f t="shared" si="2"/>
        <v>31.52</v>
      </c>
      <c r="K11" s="13">
        <f t="shared" si="3"/>
        <v>72.52</v>
      </c>
      <c r="L11" s="14" t="s">
        <v>43</v>
      </c>
      <c r="M11" s="9"/>
      <c r="N11" s="17"/>
    </row>
    <row r="12" s="1" customFormat="1" ht="37.05" customHeight="1" spans="1:14">
      <c r="A12" s="9">
        <v>10</v>
      </c>
      <c r="B12" s="9" t="s">
        <v>44</v>
      </c>
      <c r="C12" s="9" t="s">
        <v>45</v>
      </c>
      <c r="D12" s="9" t="s">
        <v>17</v>
      </c>
      <c r="E12" s="9">
        <v>10101005901</v>
      </c>
      <c r="F12" s="9">
        <v>104</v>
      </c>
      <c r="G12" s="9">
        <f t="shared" si="0"/>
        <v>69.33</v>
      </c>
      <c r="H12" s="10">
        <f t="shared" si="1"/>
        <v>41.6</v>
      </c>
      <c r="I12" s="13">
        <v>76.8</v>
      </c>
      <c r="J12" s="10">
        <f t="shared" si="2"/>
        <v>30.72</v>
      </c>
      <c r="K12" s="13">
        <f t="shared" si="3"/>
        <v>72.32</v>
      </c>
      <c r="L12" s="14" t="s">
        <v>46</v>
      </c>
      <c r="M12" s="9"/>
      <c r="N12" s="17"/>
    </row>
    <row r="13" s="1" customFormat="1" ht="37.05" customHeight="1" spans="1:14">
      <c r="A13" s="9">
        <v>11</v>
      </c>
      <c r="B13" s="9" t="s">
        <v>47</v>
      </c>
      <c r="C13" s="9" t="s">
        <v>48</v>
      </c>
      <c r="D13" s="9" t="s">
        <v>17</v>
      </c>
      <c r="E13" s="9">
        <v>10101005901</v>
      </c>
      <c r="F13" s="9">
        <v>103</v>
      </c>
      <c r="G13" s="9">
        <f t="shared" si="0"/>
        <v>68.67</v>
      </c>
      <c r="H13" s="10">
        <f t="shared" si="1"/>
        <v>41.2</v>
      </c>
      <c r="I13" s="13">
        <v>76.4</v>
      </c>
      <c r="J13" s="10">
        <f t="shared" si="2"/>
        <v>30.56</v>
      </c>
      <c r="K13" s="13">
        <f t="shared" si="3"/>
        <v>71.76</v>
      </c>
      <c r="L13" s="14" t="s">
        <v>49</v>
      </c>
      <c r="M13" s="9"/>
      <c r="N13" s="17"/>
    </row>
    <row r="14" s="1" customFormat="1" ht="37.05" customHeight="1" spans="1:14">
      <c r="A14" s="9">
        <v>12</v>
      </c>
      <c r="B14" s="9" t="s">
        <v>50</v>
      </c>
      <c r="C14" s="9" t="s">
        <v>51</v>
      </c>
      <c r="D14" s="9" t="s">
        <v>17</v>
      </c>
      <c r="E14" s="9">
        <v>10101005901</v>
      </c>
      <c r="F14" s="9">
        <v>103.5</v>
      </c>
      <c r="G14" s="9">
        <f t="shared" si="0"/>
        <v>69</v>
      </c>
      <c r="H14" s="10">
        <f t="shared" si="1"/>
        <v>41.4</v>
      </c>
      <c r="I14" s="13">
        <v>73.6</v>
      </c>
      <c r="J14" s="10">
        <f t="shared" si="2"/>
        <v>29.44</v>
      </c>
      <c r="K14" s="13">
        <f t="shared" si="3"/>
        <v>70.84</v>
      </c>
      <c r="L14" s="14" t="s">
        <v>52</v>
      </c>
      <c r="M14" s="9"/>
      <c r="N14" s="17"/>
    </row>
    <row r="15" s="1" customFormat="1" ht="37.05" customHeight="1" spans="1:14">
      <c r="A15" s="9">
        <v>13</v>
      </c>
      <c r="B15" s="9" t="s">
        <v>53</v>
      </c>
      <c r="C15" s="9" t="s">
        <v>54</v>
      </c>
      <c r="D15" s="9" t="s">
        <v>55</v>
      </c>
      <c r="E15" s="9">
        <v>10101006101</v>
      </c>
      <c r="F15" s="9">
        <v>105</v>
      </c>
      <c r="G15" s="9">
        <f t="shared" si="0"/>
        <v>70</v>
      </c>
      <c r="H15" s="10">
        <f t="shared" si="1"/>
        <v>42</v>
      </c>
      <c r="I15" s="13">
        <v>79.2</v>
      </c>
      <c r="J15" s="10">
        <f t="shared" si="2"/>
        <v>31.68</v>
      </c>
      <c r="K15" s="13">
        <f t="shared" si="3"/>
        <v>73.68</v>
      </c>
      <c r="L15" s="9">
        <v>1</v>
      </c>
      <c r="M15" s="9" t="s">
        <v>19</v>
      </c>
      <c r="N15" s="17"/>
    </row>
    <row r="16" s="1" customFormat="1" ht="37.05" customHeight="1" spans="1:14">
      <c r="A16" s="9">
        <v>14</v>
      </c>
      <c r="B16" s="9" t="s">
        <v>56</v>
      </c>
      <c r="C16" s="9" t="s">
        <v>57</v>
      </c>
      <c r="D16" s="9" t="s">
        <v>55</v>
      </c>
      <c r="E16" s="9">
        <v>10101006101</v>
      </c>
      <c r="F16" s="9">
        <v>101.5</v>
      </c>
      <c r="G16" s="9">
        <f t="shared" si="0"/>
        <v>67.67</v>
      </c>
      <c r="H16" s="10">
        <f t="shared" si="1"/>
        <v>40.6</v>
      </c>
      <c r="I16" s="13">
        <v>81</v>
      </c>
      <c r="J16" s="10">
        <f t="shared" si="2"/>
        <v>32.4</v>
      </c>
      <c r="K16" s="13">
        <f t="shared" si="3"/>
        <v>73</v>
      </c>
      <c r="L16" s="9">
        <v>2</v>
      </c>
      <c r="M16" s="9" t="s">
        <v>19</v>
      </c>
      <c r="N16" s="17"/>
    </row>
    <row r="17" s="1" customFormat="1" ht="37.05" customHeight="1" spans="1:14">
      <c r="A17" s="9">
        <v>15</v>
      </c>
      <c r="B17" s="9" t="s">
        <v>58</v>
      </c>
      <c r="C17" s="9" t="s">
        <v>59</v>
      </c>
      <c r="D17" s="9" t="s">
        <v>55</v>
      </c>
      <c r="E17" s="9">
        <v>10101006101</v>
      </c>
      <c r="F17" s="9">
        <v>99.5</v>
      </c>
      <c r="G17" s="9">
        <f t="shared" si="0"/>
        <v>66.33</v>
      </c>
      <c r="H17" s="10">
        <f t="shared" si="1"/>
        <v>39.8</v>
      </c>
      <c r="I17" s="13">
        <v>78.4</v>
      </c>
      <c r="J17" s="10">
        <f t="shared" si="2"/>
        <v>31.36</v>
      </c>
      <c r="K17" s="13">
        <f t="shared" si="3"/>
        <v>71.16</v>
      </c>
      <c r="L17" s="9">
        <v>3</v>
      </c>
      <c r="M17" s="9"/>
      <c r="N17" s="17"/>
    </row>
    <row r="18" s="1" customFormat="1" ht="37.05" customHeight="1" spans="1:14">
      <c r="A18" s="9">
        <v>16</v>
      </c>
      <c r="B18" s="9" t="s">
        <v>60</v>
      </c>
      <c r="C18" s="9" t="s">
        <v>61</v>
      </c>
      <c r="D18" s="9" t="s">
        <v>55</v>
      </c>
      <c r="E18" s="9">
        <v>10101006101</v>
      </c>
      <c r="F18" s="9">
        <v>97.5</v>
      </c>
      <c r="G18" s="9">
        <f t="shared" si="0"/>
        <v>65</v>
      </c>
      <c r="H18" s="10">
        <f t="shared" si="1"/>
        <v>39</v>
      </c>
      <c r="I18" s="13">
        <v>78</v>
      </c>
      <c r="J18" s="10">
        <f t="shared" si="2"/>
        <v>31.2</v>
      </c>
      <c r="K18" s="13">
        <f t="shared" si="3"/>
        <v>70.2</v>
      </c>
      <c r="L18" s="9">
        <v>4</v>
      </c>
      <c r="M18" s="9"/>
      <c r="N18" s="17"/>
    </row>
    <row r="19" s="1" customFormat="1" ht="37.05" customHeight="1" spans="1:14">
      <c r="A19" s="9">
        <v>17</v>
      </c>
      <c r="B19" s="9" t="s">
        <v>62</v>
      </c>
      <c r="C19" s="9" t="s">
        <v>63</v>
      </c>
      <c r="D19" s="9" t="s">
        <v>55</v>
      </c>
      <c r="E19" s="9">
        <v>10101006101</v>
      </c>
      <c r="F19" s="9">
        <v>96.5</v>
      </c>
      <c r="G19" s="9">
        <f t="shared" si="0"/>
        <v>64.33</v>
      </c>
      <c r="H19" s="10">
        <f t="shared" si="1"/>
        <v>38.6</v>
      </c>
      <c r="I19" s="13">
        <v>77.4</v>
      </c>
      <c r="J19" s="10">
        <f t="shared" si="2"/>
        <v>30.96</v>
      </c>
      <c r="K19" s="13">
        <f t="shared" si="3"/>
        <v>69.56</v>
      </c>
      <c r="L19" s="9">
        <v>5</v>
      </c>
      <c r="M19" s="9"/>
      <c r="N19" s="17"/>
    </row>
    <row r="20" s="1" customFormat="1" ht="37.05" customHeight="1" spans="1:14">
      <c r="A20" s="9">
        <v>19</v>
      </c>
      <c r="B20" s="9" t="s">
        <v>64</v>
      </c>
      <c r="C20" s="9" t="s">
        <v>65</v>
      </c>
      <c r="D20" s="9" t="s">
        <v>55</v>
      </c>
      <c r="E20" s="9">
        <v>10101006101</v>
      </c>
      <c r="F20" s="9">
        <v>94</v>
      </c>
      <c r="G20" s="9">
        <f t="shared" si="0"/>
        <v>62.67</v>
      </c>
      <c r="H20" s="10">
        <f t="shared" si="1"/>
        <v>37.6</v>
      </c>
      <c r="I20" s="13">
        <v>74</v>
      </c>
      <c r="J20" s="10">
        <f t="shared" si="2"/>
        <v>29.6</v>
      </c>
      <c r="K20" s="13">
        <f t="shared" si="3"/>
        <v>67.2</v>
      </c>
      <c r="L20" s="9">
        <v>6</v>
      </c>
      <c r="M20" s="9"/>
      <c r="N20" s="17"/>
    </row>
    <row r="21" s="1" customFormat="1" ht="37.05" customHeight="1" spans="1:14">
      <c r="A21" s="9">
        <v>18</v>
      </c>
      <c r="B21" s="9" t="s">
        <v>66</v>
      </c>
      <c r="C21" s="9" t="s">
        <v>67</v>
      </c>
      <c r="D21" s="9" t="s">
        <v>55</v>
      </c>
      <c r="E21" s="9">
        <v>10101006101</v>
      </c>
      <c r="F21" s="9">
        <v>94</v>
      </c>
      <c r="G21" s="9">
        <f t="shared" si="0"/>
        <v>62.67</v>
      </c>
      <c r="H21" s="10">
        <f t="shared" si="1"/>
        <v>37.6</v>
      </c>
      <c r="I21" s="13"/>
      <c r="J21" s="10"/>
      <c r="K21" s="13"/>
      <c r="L21" s="9"/>
      <c r="M21" s="9"/>
      <c r="N21" s="17" t="s">
        <v>68</v>
      </c>
    </row>
  </sheetData>
  <mergeCells count="1">
    <mergeCell ref="A1:N1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杜宁馨</dc:creator>
  <cp:lastModifiedBy>AiDo</cp:lastModifiedBy>
  <dcterms:created xsi:type="dcterms:W3CDTF">2022-11-26T06:22:00Z</dcterms:created>
  <dcterms:modified xsi:type="dcterms:W3CDTF">2022-11-28T02:33:49Z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