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<sst xmlns="http://schemas.openxmlformats.org/spreadsheetml/2006/main" count="72" uniqueCount="48">
  <si>
    <t>附件</t>
  </si>
  <si>
    <t>贵安新区2023年公开招聘事业单位工作人员面试成绩、总成绩及进入体检环节人员名单</t>
  </si>
  <si>
    <t>序号</t>
  </si>
  <si>
    <t>姓名</t>
  </si>
  <si>
    <t>准考证号</t>
  </si>
  <si>
    <t>单位</t>
  </si>
  <si>
    <t>报考岗位代码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</si>
  <si>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</si>
  <si>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</si>
  <si>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</si>
  <si>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</si>
  <si>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</si>
  <si>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</si>
  <si>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</si>
  <si>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</si>
  <si>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彭兴华</t>
  </si>
  <si>
    <t>1152019705310</t>
  </si>
  <si>
    <t>贵安新区综合保税区企业服务中心</t>
  </si>
  <si>
    <t>是</t>
  </si>
  <si>
    <t>罗伯成</t>
  </si>
  <si>
    <t>田洪祥</t>
  </si>
  <si>
    <t>缺考</t>
  </si>
  <si>
    <t>邵蕾熹</t>
  </si>
  <si>
    <t>贵安新区财政国库集中支付中心</t>
  </si>
  <si>
    <t>杨进</t>
  </si>
  <si>
    <t>付红颖</t>
  </si>
  <si>
    <t>罗巧</t>
  </si>
  <si>
    <t>潘广豪</t>
  </si>
  <si>
    <t>任俊池</t>
  </si>
  <si>
    <t>尚晓</t>
  </si>
  <si>
    <t>党武街道财政分局</t>
  </si>
  <si>
    <t>曹勇</t>
  </si>
  <si>
    <t>朱涵榕</t>
  </si>
  <si>
    <t>于娜</t>
  </si>
  <si>
    <t>党武街道党务政务综合服务中心</t>
  </si>
  <si>
    <t>王强进</t>
  </si>
  <si>
    <t>张建英</t>
  </si>
  <si>
    <t>刘骞千紫</t>
  </si>
  <si>
    <t>湖潮乡村镇建设服务中心</t>
  </si>
  <si>
    <t>朱琦</t>
  </si>
  <si>
    <t>顾重苏</t>
  </si>
  <si>
    <t>毛会芳</t>
  </si>
  <si>
    <t>湖潮乡综治服务中心</t>
  </si>
  <si>
    <t>吴迪</t>
  </si>
  <si>
    <t>张莉</t>
  </si>
  <si>
    <t>赵清胜</t>
  </si>
  <si>
    <t>马场镇综合行政执法大队</t>
  </si>
  <si>
    <t>曹政涛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</si>
</sst>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31" borderId="9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8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selection activeCell="A1" sqref="A1"/>
    </sheetView>
  </sheetViews>
  <sheetFormatPr defaultColWidth="9" defaultRowHeight="13.8"/>
  <cols>
    <col min="1" max="1" width="5.75" customWidth="1"/>
    <col min="2" max="2" width="13.3333333333333" customWidth="1"/>
    <col min="3" max="3" width="17" style="4" customWidth="1"/>
    <col min="4" max="4" width="29.7777777777778" style="5" customWidth="1"/>
    <col min="5" max="5" width="13" style="6" customWidth="1"/>
    <col min="6" max="6" width="12.4444444444444" customWidth="1"/>
    <col min="7" max="7" width="10.5555555555556" customWidth="1"/>
    <col min="8" max="8" width="8.37962962962963" customWidth="1"/>
    <col min="9" max="9" width="8.37962962962963" style="7" customWidth="1"/>
    <col min="10" max="11" width="8.37962962962963" customWidth="1"/>
    <col min="12" max="12" width="6" customWidth="1"/>
    <col min="13" max="13" width="6.87962962962963" customWidth="1"/>
  </cols>
  <sheetData>
    <row r="1" ht="17.4" spans="1:1">
      <c r="A1" s="8" t="s">
        <v>0</v>
      </c>
    </row>
    <row r="2" s="1" customFormat="1" ht="25" customHeight="1" spans="1:13">
      <c r="A2" s="9" t="s">
        <v>1</v>
      </c>
      <c r="B2" s="9"/>
      <c r="C2" s="10"/>
      <c r="D2" s="9"/>
      <c r="E2" s="17"/>
      <c r="F2" s="9"/>
      <c r="G2" s="9"/>
      <c r="H2" s="9"/>
      <c r="I2" s="23"/>
      <c r="J2" s="9"/>
      <c r="K2" s="9"/>
      <c r="L2" s="9"/>
      <c r="M2" s="9"/>
    </row>
    <row r="3" s="2" customFormat="1" ht="35" customHeight="1" spans="1:1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8" t="s">
        <v>8</v>
      </c>
      <c r="H3" s="19" t="s">
        <v>9</v>
      </c>
      <c r="I3" s="18" t="s">
        <v>10</v>
      </c>
      <c r="J3" s="19" t="s">
        <v>11</v>
      </c>
      <c r="K3" s="18" t="s">
        <v>12</v>
      </c>
      <c r="L3" s="18" t="s">
        <v>13</v>
      </c>
      <c r="M3" s="29" t="s">
        <v>14</v>
      </c>
    </row>
    <row r="4" s="3" customFormat="1" ht="31" customHeight="1" spans="1:13">
      <c r="A4" s="13">
        <v>1</v>
      </c>
      <c r="B4" s="14" t="s">
        <v>15</v>
      </c>
      <c r="C4" s="31" t="s">
        <v>16</v>
      </c>
      <c r="D4" s="15" t="s">
        <v>17</v>
      </c>
      <c r="E4" s="14">
        <v>20101330101</v>
      </c>
      <c r="F4" s="20">
        <v>199.5</v>
      </c>
      <c r="G4" s="21">
        <f t="shared" ref="G4:G11" si="0">F4/3</f>
        <v>66.5</v>
      </c>
      <c r="H4" s="22">
        <f t="shared" ref="H4:H11" si="1">G4*0.6</f>
        <v>39.9</v>
      </c>
      <c r="I4" s="21">
        <v>79.4</v>
      </c>
      <c r="J4" s="22">
        <f>I4*0.4</f>
        <v>31.76</v>
      </c>
      <c r="K4" s="24">
        <f>H4+J4</f>
        <v>71.66</v>
      </c>
      <c r="L4" s="12">
        <v>1</v>
      </c>
      <c r="M4" s="25" t="s">
        <v>18</v>
      </c>
    </row>
    <row r="5" s="3" customFormat="1" ht="31" customHeight="1" spans="1:13">
      <c r="A5" s="13">
        <v>3</v>
      </c>
      <c r="B5" s="14" t="s">
        <v>19</v>
      </c>
      <c r="C5" s="16">
        <v>1152019704426</v>
      </c>
      <c r="D5" s="15" t="s">
        <v>17</v>
      </c>
      <c r="E5" s="14">
        <v>20101330101</v>
      </c>
      <c r="F5" s="20">
        <v>168</v>
      </c>
      <c r="G5" s="21">
        <f t="shared" si="0"/>
        <v>56</v>
      </c>
      <c r="H5" s="22">
        <f t="shared" si="1"/>
        <v>33.6</v>
      </c>
      <c r="I5" s="21">
        <v>72</v>
      </c>
      <c r="J5" s="22">
        <f>I5*0.4</f>
        <v>28.8</v>
      </c>
      <c r="K5" s="24">
        <f t="shared" ref="K5:K26" si="2">H5+J5</f>
        <v>62.4</v>
      </c>
      <c r="L5" s="25">
        <v>2</v>
      </c>
      <c r="M5" s="25"/>
    </row>
    <row r="6" s="3" customFormat="1" ht="31" customHeight="1" spans="1:13">
      <c r="A6" s="13">
        <v>2</v>
      </c>
      <c r="B6" s="14" t="s">
        <v>20</v>
      </c>
      <c r="C6" s="16">
        <v>1152019700830</v>
      </c>
      <c r="D6" s="15" t="s">
        <v>17</v>
      </c>
      <c r="E6" s="14">
        <v>20101330101</v>
      </c>
      <c r="F6" s="20">
        <v>171</v>
      </c>
      <c r="G6" s="21">
        <f t="shared" si="0"/>
        <v>57</v>
      </c>
      <c r="H6" s="22">
        <f t="shared" si="1"/>
        <v>34.2</v>
      </c>
      <c r="I6" s="21" t="s">
        <v>21</v>
      </c>
      <c r="J6" s="22"/>
      <c r="K6" s="24">
        <f t="shared" si="2"/>
        <v>34.2</v>
      </c>
      <c r="L6" s="25">
        <v>3</v>
      </c>
      <c r="M6" s="25"/>
    </row>
    <row r="7" ht="31" customHeight="1" spans="1:13">
      <c r="A7" s="13">
        <v>6</v>
      </c>
      <c r="B7" s="14" t="s">
        <v>22</v>
      </c>
      <c r="C7" s="16">
        <v>1152019704318</v>
      </c>
      <c r="D7" s="15" t="s">
        <v>23</v>
      </c>
      <c r="E7" s="14">
        <v>20101340101</v>
      </c>
      <c r="F7" s="20">
        <v>188</v>
      </c>
      <c r="G7" s="21">
        <f t="shared" si="0"/>
        <v>62.6666666666667</v>
      </c>
      <c r="H7" s="22">
        <f t="shared" si="1"/>
        <v>37.6</v>
      </c>
      <c r="I7" s="21">
        <v>82</v>
      </c>
      <c r="J7" s="22">
        <f>I7*0.4</f>
        <v>32.8</v>
      </c>
      <c r="K7" s="24">
        <f t="shared" si="2"/>
        <v>70.4</v>
      </c>
      <c r="L7" s="12">
        <v>1</v>
      </c>
      <c r="M7" s="25" t="s">
        <v>18</v>
      </c>
    </row>
    <row r="8" ht="31" customHeight="1" spans="1:13">
      <c r="A8" s="13">
        <v>4</v>
      </c>
      <c r="B8" s="14" t="s">
        <v>24</v>
      </c>
      <c r="C8" s="16">
        <v>1152019704829</v>
      </c>
      <c r="D8" s="15" t="s">
        <v>23</v>
      </c>
      <c r="E8" s="14">
        <v>20101340101</v>
      </c>
      <c r="F8" s="20">
        <v>194</v>
      </c>
      <c r="G8" s="21">
        <f t="shared" si="0"/>
        <v>64.6666666666667</v>
      </c>
      <c r="H8" s="22">
        <f t="shared" si="1"/>
        <v>38.8</v>
      </c>
      <c r="I8" s="21">
        <v>77.8</v>
      </c>
      <c r="J8" s="22">
        <f>I8*0.4</f>
        <v>31.12</v>
      </c>
      <c r="K8" s="24">
        <f t="shared" si="2"/>
        <v>69.92</v>
      </c>
      <c r="L8" s="26">
        <v>2</v>
      </c>
      <c r="M8" s="25"/>
    </row>
    <row r="9" ht="31" customHeight="1" spans="1:13">
      <c r="A9" s="13">
        <v>5</v>
      </c>
      <c r="B9" s="14" t="s">
        <v>25</v>
      </c>
      <c r="C9" s="16">
        <v>1152019703029</v>
      </c>
      <c r="D9" s="15" t="s">
        <v>23</v>
      </c>
      <c r="E9" s="14">
        <v>20101340101</v>
      </c>
      <c r="F9" s="20">
        <v>188.5</v>
      </c>
      <c r="G9" s="21">
        <f t="shared" si="0"/>
        <v>62.8333333333333</v>
      </c>
      <c r="H9" s="22">
        <f t="shared" si="1"/>
        <v>37.7</v>
      </c>
      <c r="I9" s="21">
        <v>77</v>
      </c>
      <c r="J9" s="22">
        <f>I9*0.4</f>
        <v>30.8</v>
      </c>
      <c r="K9" s="24">
        <f t="shared" si="2"/>
        <v>68.5</v>
      </c>
      <c r="L9" s="25">
        <v>3</v>
      </c>
      <c r="M9" s="25"/>
    </row>
    <row r="10" ht="31" customHeight="1" spans="1:13">
      <c r="A10" s="13">
        <v>8</v>
      </c>
      <c r="B10" s="14" t="s">
        <v>26</v>
      </c>
      <c r="C10" s="16">
        <v>1152019703907</v>
      </c>
      <c r="D10" s="15" t="s">
        <v>23</v>
      </c>
      <c r="E10" s="14">
        <v>20101340102</v>
      </c>
      <c r="F10" s="20">
        <v>209</v>
      </c>
      <c r="G10" s="21">
        <f t="shared" si="0"/>
        <v>69.6666666666667</v>
      </c>
      <c r="H10" s="22">
        <f t="shared" si="1"/>
        <v>41.8</v>
      </c>
      <c r="I10" s="21">
        <v>82.4</v>
      </c>
      <c r="J10" s="22">
        <f>I10*0.4</f>
        <v>32.96</v>
      </c>
      <c r="K10" s="24">
        <f t="shared" si="2"/>
        <v>74.76</v>
      </c>
      <c r="L10" s="12">
        <v>1</v>
      </c>
      <c r="M10" s="25" t="s">
        <v>18</v>
      </c>
    </row>
    <row r="11" ht="31" customHeight="1" spans="1:13">
      <c r="A11" s="13">
        <v>7</v>
      </c>
      <c r="B11" s="14" t="s">
        <v>27</v>
      </c>
      <c r="C11" s="16">
        <v>1152019705302</v>
      </c>
      <c r="D11" s="15" t="s">
        <v>23</v>
      </c>
      <c r="E11" s="14">
        <v>20101340102</v>
      </c>
      <c r="F11" s="20">
        <v>215.5</v>
      </c>
      <c r="G11" s="21">
        <f t="shared" si="0"/>
        <v>71.8333333333333</v>
      </c>
      <c r="H11" s="22">
        <f t="shared" si="1"/>
        <v>43.1</v>
      </c>
      <c r="I11" s="21">
        <v>79</v>
      </c>
      <c r="J11" s="22">
        <f>I11*0.4</f>
        <v>31.6</v>
      </c>
      <c r="K11" s="24">
        <f t="shared" si="2"/>
        <v>74.7</v>
      </c>
      <c r="L11" s="25">
        <v>2</v>
      </c>
      <c r="M11" s="25"/>
    </row>
    <row r="12" ht="31" customHeight="1" spans="1:13">
      <c r="A12" s="13">
        <v>9</v>
      </c>
      <c r="B12" s="14" t="s">
        <v>28</v>
      </c>
      <c r="C12" s="16">
        <v>1152019705123</v>
      </c>
      <c r="D12" s="15" t="s">
        <v>23</v>
      </c>
      <c r="E12" s="14">
        <v>20101340102</v>
      </c>
      <c r="F12" s="20">
        <v>208</v>
      </c>
      <c r="G12" s="21">
        <f t="shared" ref="G5:G26" si="3">F12/3</f>
        <v>69.3333333333333</v>
      </c>
      <c r="H12" s="22">
        <f t="shared" ref="H5:H26" si="4">G12*0.6</f>
        <v>41.6</v>
      </c>
      <c r="I12" s="21">
        <v>77.2</v>
      </c>
      <c r="J12" s="22">
        <f t="shared" ref="J5:J26" si="5">I12*0.4</f>
        <v>30.88</v>
      </c>
      <c r="K12" s="24">
        <f t="shared" si="2"/>
        <v>72.48</v>
      </c>
      <c r="L12" s="25">
        <v>3</v>
      </c>
      <c r="M12" s="25"/>
    </row>
    <row r="13" ht="31" customHeight="1" spans="1:13">
      <c r="A13" s="13">
        <v>11</v>
      </c>
      <c r="B13" s="14" t="s">
        <v>29</v>
      </c>
      <c r="C13" s="16">
        <v>1152019705410</v>
      </c>
      <c r="D13" s="15" t="s">
        <v>30</v>
      </c>
      <c r="E13" s="14">
        <v>20101350101</v>
      </c>
      <c r="F13" s="20">
        <v>196.5</v>
      </c>
      <c r="G13" s="21">
        <f t="shared" si="3"/>
        <v>65.5</v>
      </c>
      <c r="H13" s="22">
        <f t="shared" si="4"/>
        <v>39.3</v>
      </c>
      <c r="I13" s="21">
        <v>85</v>
      </c>
      <c r="J13" s="22">
        <f t="shared" si="5"/>
        <v>34</v>
      </c>
      <c r="K13" s="24">
        <f t="shared" si="2"/>
        <v>73.3</v>
      </c>
      <c r="L13" s="12">
        <v>1</v>
      </c>
      <c r="M13" s="25" t="s">
        <v>18</v>
      </c>
    </row>
    <row r="14" ht="31" customHeight="1" spans="1:13">
      <c r="A14" s="13">
        <v>12</v>
      </c>
      <c r="B14" s="14" t="s">
        <v>31</v>
      </c>
      <c r="C14" s="16">
        <v>1152019704424</v>
      </c>
      <c r="D14" s="15" t="s">
        <v>30</v>
      </c>
      <c r="E14" s="14">
        <v>20101350101</v>
      </c>
      <c r="F14" s="20">
        <v>195</v>
      </c>
      <c r="G14" s="21">
        <f t="shared" si="3"/>
        <v>65</v>
      </c>
      <c r="H14" s="22">
        <f t="shared" si="4"/>
        <v>39</v>
      </c>
      <c r="I14" s="21">
        <v>83.6</v>
      </c>
      <c r="J14" s="22">
        <f t="shared" si="5"/>
        <v>33.44</v>
      </c>
      <c r="K14" s="24">
        <f t="shared" si="2"/>
        <v>72.44</v>
      </c>
      <c r="L14" s="25">
        <v>2</v>
      </c>
      <c r="M14" s="25"/>
    </row>
    <row r="15" ht="31" customHeight="1" spans="1:13">
      <c r="A15" s="13">
        <v>10</v>
      </c>
      <c r="B15" s="14" t="s">
        <v>32</v>
      </c>
      <c r="C15" s="16">
        <v>1152019701508</v>
      </c>
      <c r="D15" s="15" t="s">
        <v>30</v>
      </c>
      <c r="E15" s="14">
        <v>20101350101</v>
      </c>
      <c r="F15" s="20">
        <v>201.5</v>
      </c>
      <c r="G15" s="21">
        <f t="shared" si="3"/>
        <v>67.1666666666667</v>
      </c>
      <c r="H15" s="22">
        <f t="shared" si="4"/>
        <v>40.3</v>
      </c>
      <c r="I15" s="21">
        <v>80</v>
      </c>
      <c r="J15" s="22">
        <f t="shared" si="5"/>
        <v>32</v>
      </c>
      <c r="K15" s="24">
        <f t="shared" si="2"/>
        <v>72.3</v>
      </c>
      <c r="L15" s="25">
        <v>3</v>
      </c>
      <c r="M15" s="25"/>
    </row>
    <row r="16" ht="31" customHeight="1" spans="1:13">
      <c r="A16" s="13">
        <v>13</v>
      </c>
      <c r="B16" s="14" t="s">
        <v>33</v>
      </c>
      <c r="C16" s="16">
        <v>1152019703504</v>
      </c>
      <c r="D16" s="15" t="s">
        <v>34</v>
      </c>
      <c r="E16" s="14">
        <v>20101350201</v>
      </c>
      <c r="F16" s="20">
        <v>152</v>
      </c>
      <c r="G16" s="21">
        <f t="shared" si="3"/>
        <v>50.6666666666667</v>
      </c>
      <c r="H16" s="22">
        <f t="shared" si="4"/>
        <v>30.4</v>
      </c>
      <c r="I16" s="21">
        <v>78</v>
      </c>
      <c r="J16" s="22">
        <f t="shared" si="5"/>
        <v>31.2</v>
      </c>
      <c r="K16" s="24">
        <f t="shared" si="2"/>
        <v>61.6</v>
      </c>
      <c r="L16" s="27">
        <v>1</v>
      </c>
      <c r="M16" s="25" t="s">
        <v>18</v>
      </c>
    </row>
    <row r="17" ht="31" customHeight="1" spans="1:13">
      <c r="A17" s="13">
        <v>14</v>
      </c>
      <c r="B17" s="14" t="s">
        <v>35</v>
      </c>
      <c r="C17" s="16">
        <v>1152019700719</v>
      </c>
      <c r="D17" s="15" t="s">
        <v>34</v>
      </c>
      <c r="E17" s="14">
        <v>20101350201</v>
      </c>
      <c r="F17" s="20">
        <v>134</v>
      </c>
      <c r="G17" s="21">
        <f t="shared" si="3"/>
        <v>44.6666666666667</v>
      </c>
      <c r="H17" s="22">
        <f t="shared" si="4"/>
        <v>26.8</v>
      </c>
      <c r="I17" s="21">
        <v>78.4</v>
      </c>
      <c r="J17" s="22">
        <f t="shared" si="5"/>
        <v>31.36</v>
      </c>
      <c r="K17" s="24">
        <f t="shared" si="2"/>
        <v>58.16</v>
      </c>
      <c r="L17" s="25">
        <v>2</v>
      </c>
      <c r="M17" s="25"/>
    </row>
    <row r="18" ht="31" customHeight="1" spans="1:13">
      <c r="A18" s="13">
        <v>15</v>
      </c>
      <c r="B18" s="14" t="s">
        <v>36</v>
      </c>
      <c r="C18" s="16">
        <v>1152019703422</v>
      </c>
      <c r="D18" s="15" t="s">
        <v>34</v>
      </c>
      <c r="E18" s="14">
        <v>20101350201</v>
      </c>
      <c r="F18" s="20">
        <v>131</v>
      </c>
      <c r="G18" s="21">
        <f t="shared" si="3"/>
        <v>43.6666666666667</v>
      </c>
      <c r="H18" s="22">
        <f t="shared" si="4"/>
        <v>26.2</v>
      </c>
      <c r="I18" s="21">
        <v>79.6</v>
      </c>
      <c r="J18" s="22">
        <f t="shared" si="5"/>
        <v>31.84</v>
      </c>
      <c r="K18" s="24">
        <f t="shared" si="2"/>
        <v>58.04</v>
      </c>
      <c r="L18" s="25">
        <v>3</v>
      </c>
      <c r="M18" s="25"/>
    </row>
    <row r="19" ht="31" customHeight="1" spans="1:13">
      <c r="A19" s="13">
        <v>17</v>
      </c>
      <c r="B19" s="14" t="s">
        <v>37</v>
      </c>
      <c r="C19" s="16">
        <v>1152019701623</v>
      </c>
      <c r="D19" s="15" t="s">
        <v>38</v>
      </c>
      <c r="E19" s="14">
        <v>20101360101</v>
      </c>
      <c r="F19" s="20">
        <v>203</v>
      </c>
      <c r="G19" s="21">
        <f t="shared" si="3"/>
        <v>67.6666666666667</v>
      </c>
      <c r="H19" s="22">
        <f t="shared" si="4"/>
        <v>40.6</v>
      </c>
      <c r="I19" s="21">
        <v>86.6</v>
      </c>
      <c r="J19" s="22">
        <f t="shared" si="5"/>
        <v>34.64</v>
      </c>
      <c r="K19" s="24">
        <f t="shared" si="2"/>
        <v>75.24</v>
      </c>
      <c r="L19" s="27">
        <v>1</v>
      </c>
      <c r="M19" s="25" t="s">
        <v>18</v>
      </c>
    </row>
    <row r="20" ht="31" customHeight="1" spans="1:13">
      <c r="A20" s="13">
        <v>18</v>
      </c>
      <c r="B20" s="14" t="s">
        <v>39</v>
      </c>
      <c r="C20" s="16">
        <v>1152019703901</v>
      </c>
      <c r="D20" s="15" t="s">
        <v>38</v>
      </c>
      <c r="E20" s="14">
        <v>20101360101</v>
      </c>
      <c r="F20" s="20">
        <v>194</v>
      </c>
      <c r="G20" s="21">
        <f t="shared" si="3"/>
        <v>64.6666666666667</v>
      </c>
      <c r="H20" s="22">
        <f t="shared" si="4"/>
        <v>38.8</v>
      </c>
      <c r="I20" s="21">
        <v>83</v>
      </c>
      <c r="J20" s="22">
        <f t="shared" si="5"/>
        <v>33.2</v>
      </c>
      <c r="K20" s="24">
        <f t="shared" si="2"/>
        <v>72</v>
      </c>
      <c r="L20" s="28">
        <v>2</v>
      </c>
      <c r="M20" s="30"/>
    </row>
    <row r="21" ht="31" customHeight="1" spans="1:13">
      <c r="A21" s="13">
        <v>16</v>
      </c>
      <c r="B21" s="14" t="s">
        <v>40</v>
      </c>
      <c r="C21" s="16">
        <v>1152019704520</v>
      </c>
      <c r="D21" s="15" t="s">
        <v>38</v>
      </c>
      <c r="E21" s="14">
        <v>20101360101</v>
      </c>
      <c r="F21" s="20">
        <v>203.5</v>
      </c>
      <c r="G21" s="21">
        <f t="shared" si="3"/>
        <v>67.8333333333333</v>
      </c>
      <c r="H21" s="22">
        <f t="shared" si="4"/>
        <v>40.7</v>
      </c>
      <c r="I21" s="21" t="s">
        <v>21</v>
      </c>
      <c r="J21" s="22"/>
      <c r="K21" s="24">
        <f t="shared" si="2"/>
        <v>40.7</v>
      </c>
      <c r="L21" s="28">
        <v>3</v>
      </c>
      <c r="M21" s="30"/>
    </row>
    <row r="22" ht="31" customHeight="1" spans="1:13">
      <c r="A22" s="13">
        <v>19</v>
      </c>
      <c r="B22" s="14" t="s">
        <v>41</v>
      </c>
      <c r="C22" s="16">
        <v>1152019705011</v>
      </c>
      <c r="D22" s="15" t="s">
        <v>42</v>
      </c>
      <c r="E22" s="14">
        <v>20101360201</v>
      </c>
      <c r="F22" s="20">
        <v>193</v>
      </c>
      <c r="G22" s="21">
        <f t="shared" si="3"/>
        <v>64.3333333333333</v>
      </c>
      <c r="H22" s="22">
        <f t="shared" si="4"/>
        <v>38.6</v>
      </c>
      <c r="I22" s="21">
        <v>81.1</v>
      </c>
      <c r="J22" s="22">
        <f t="shared" si="5"/>
        <v>32.44</v>
      </c>
      <c r="K22" s="24">
        <f t="shared" si="2"/>
        <v>71.04</v>
      </c>
      <c r="L22" s="27">
        <v>1</v>
      </c>
      <c r="M22" s="25" t="s">
        <v>18</v>
      </c>
    </row>
    <row r="23" ht="31" customHeight="1" spans="1:13">
      <c r="A23" s="13">
        <v>20</v>
      </c>
      <c r="B23" s="14" t="s">
        <v>43</v>
      </c>
      <c r="C23" s="16">
        <v>1152019702519</v>
      </c>
      <c r="D23" s="15" t="s">
        <v>42</v>
      </c>
      <c r="E23" s="14">
        <v>20101360201</v>
      </c>
      <c r="F23" s="20">
        <v>190.5</v>
      </c>
      <c r="G23" s="21">
        <f t="shared" si="3"/>
        <v>63.5</v>
      </c>
      <c r="H23" s="22">
        <f t="shared" si="4"/>
        <v>38.1</v>
      </c>
      <c r="I23" s="21">
        <v>79.6</v>
      </c>
      <c r="J23" s="22">
        <f t="shared" si="5"/>
        <v>31.84</v>
      </c>
      <c r="K23" s="24">
        <f t="shared" si="2"/>
        <v>69.94</v>
      </c>
      <c r="L23" s="28">
        <v>2</v>
      </c>
      <c r="M23" s="30"/>
    </row>
    <row r="24" ht="31" customHeight="1" spans="1:13">
      <c r="A24" s="13">
        <v>21</v>
      </c>
      <c r="B24" s="14" t="s">
        <v>44</v>
      </c>
      <c r="C24" s="16">
        <v>1152019700615</v>
      </c>
      <c r="D24" s="15" t="s">
        <v>42</v>
      </c>
      <c r="E24" s="14">
        <v>20101360201</v>
      </c>
      <c r="F24" s="20">
        <v>188</v>
      </c>
      <c r="G24" s="21">
        <f t="shared" si="3"/>
        <v>62.6666666666667</v>
      </c>
      <c r="H24" s="22">
        <f t="shared" si="4"/>
        <v>37.6</v>
      </c>
      <c r="I24" s="21">
        <v>74.6</v>
      </c>
      <c r="J24" s="22">
        <f t="shared" si="5"/>
        <v>29.84</v>
      </c>
      <c r="K24" s="24">
        <f t="shared" si="2"/>
        <v>67.44</v>
      </c>
      <c r="L24" s="28">
        <v>3</v>
      </c>
      <c r="M24" s="30"/>
    </row>
    <row r="25" ht="31" customHeight="1" spans="1:13">
      <c r="A25" s="13">
        <v>22</v>
      </c>
      <c r="B25" s="14" t="s">
        <v>45</v>
      </c>
      <c r="C25" s="16">
        <v>1152019700201</v>
      </c>
      <c r="D25" s="15" t="s">
        <v>46</v>
      </c>
      <c r="E25" s="14">
        <v>20101370101</v>
      </c>
      <c r="F25" s="20">
        <v>154</v>
      </c>
      <c r="G25" s="21">
        <f t="shared" si="3"/>
        <v>51.3333333333333</v>
      </c>
      <c r="H25" s="22">
        <f t="shared" si="4"/>
        <v>30.8</v>
      </c>
      <c r="I25" s="21">
        <v>73.4</v>
      </c>
      <c r="J25" s="22">
        <f t="shared" si="5"/>
        <v>29.36</v>
      </c>
      <c r="K25" s="24">
        <f t="shared" si="2"/>
        <v>60.16</v>
      </c>
      <c r="L25" s="27">
        <v>1</v>
      </c>
      <c r="M25" s="25" t="s">
        <v>18</v>
      </c>
    </row>
    <row r="26" ht="31" customHeight="1" spans="1:13">
      <c r="A26" s="13">
        <v>23</v>
      </c>
      <c r="B26" s="14" t="s">
        <v>47</v>
      </c>
      <c r="C26" s="16">
        <v>1152019700806</v>
      </c>
      <c r="D26" s="15" t="s">
        <v>46</v>
      </c>
      <c r="E26" s="14">
        <v>20101370101</v>
      </c>
      <c r="F26" s="20">
        <v>100.5</v>
      </c>
      <c r="G26" s="21">
        <f t="shared" si="3"/>
        <v>33.5</v>
      </c>
      <c r="H26" s="22">
        <f t="shared" si="4"/>
        <v>20.1</v>
      </c>
      <c r="I26" s="21">
        <v>71</v>
      </c>
      <c r="J26" s="22">
        <f t="shared" si="5"/>
        <v>28.4</v>
      </c>
      <c r="K26" s="24">
        <f t="shared" si="2"/>
        <v>48.5</v>
      </c>
      <c r="L26" s="28">
        <v>2</v>
      </c>
      <c r="M26" s="30"/>
    </row>
    <row r="27" ht="31" customHeight="1" spans="12:12">
      <c r="L27" s="5"/>
    </row>
    <row r="28" ht="31" customHeight="1"/>
  </sheetData>
  <mergeCells count="1">
    <mergeCell ref="A2:M2"/>
  </mergeCells>
  <pageMargins left="0.751388888888889" right="0.751388888888889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2020-12-23T19:18:00Z</dcterms:created>
  <dcterms:modified xsi:type="dcterms:W3CDTF">2023-07-05T10:22:51Z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2052-11.8.2.1120</vt:lpwstr>
  </property>
  <property fmtid="{D5CDD505-2E9C-101B-9397-08002B2CF9AE}" pid="3" name="ICV">
    <vt:lpwstr>32D6D9D642B590D33904A16470644EC0</vt:lpwstr>
  </property>
</Properties>
</file>