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汇总及进入体检人员名单" sheetId="1" r:id="rId1"/>
  </sheets>
  <calcPr calcId="144525"/>
</workbook>
</file>

<file path=xl/sharedStrings.xml><?xml version="1.0" encoding="utf-8"?>
<sst xmlns="http://schemas.openxmlformats.org/spreadsheetml/2006/main" count="31" uniqueCount="28">
  <si>
    <t>附件</t>
  </si>
  <si>
    <t>中共贵阳市委老干部局
2024年公开招聘局属事业单位工作人员面试成绩、总成绩及进入体检环节人员名单</t>
  </si>
  <si>
    <t>序号</t>
  </si>
  <si>
    <t>姓名</t>
  </si>
  <si>
    <t>准考证号</t>
  </si>
  <si>
    <t>报考单位</t>
  </si>
  <si>
    <t>报考岗位及代码</t>
  </si>
  <si>
    <t>笔试总成绩</t>
  </si>
  <si>
    <t>笔试成绩（百分制）</t>
  </si>
  <si>
    <t>笔试成绩60%</t>
  </si>
  <si>
    <t>面试成绩（百分制）</t>
  </si>
  <si>
    <t>面试成绩40%</t>
  </si>
  <si>
    <t>笔试、面试总成绩</t>
  </si>
  <si>
    <t>综合排名</t>
  </si>
  <si>
    <t>是否进入体检</t>
  </si>
  <si>
    <t>备注</t>
  </si>
  <si>
    <t>苏光敏</t>
  </si>
  <si>
    <t>1152011602011</t>
  </si>
  <si>
    <t>贵阳市老干部活动服务中心</t>
  </si>
  <si>
    <t>1</t>
  </si>
  <si>
    <t>是</t>
  </si>
  <si>
    <t>冯婷婷</t>
  </si>
  <si>
    <t>1152011601008</t>
  </si>
  <si>
    <t>2</t>
  </si>
  <si>
    <t>否</t>
  </si>
  <si>
    <t>朱倪</t>
  </si>
  <si>
    <t>1152011601602</t>
  </si>
  <si>
    <t>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</si>
</sst>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方正黑体_GBK"/>
      <charset val="134"/>
    </font>
    <font>
      <b/>
      <sz val="12"/>
      <color theme="1"/>
      <name val="方正黑体_GBK"/>
      <charset val="134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b/>
      <sz val="12"/>
      <color rgb="FF000000"/>
      <name val="方正黑体_GBK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178" fontId="0" fillId="0" borderId="0" xfId="0" applyNumberFormat="1" applyFont="1" applyBorder="1">
      <alignment vertical="center"/>
    </xf>
    <xf numFmtId="178" fontId="0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76" fontId="0" fillId="0" borderId="0" xfId="0" applyNumberFormat="1" applyFont="1" applyBorder="1">
      <alignment vertical="center"/>
    </xf>
    <xf numFmtId="0" fontId="2" fillId="0" borderId="0" xfId="0" applyFont="1" applyBorder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Border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B6" sqref="B6"/>
    </sheetView>
  </sheetViews>
  <sheetFormatPr defaultColWidth="9" defaultRowHeight="13.5"/>
  <cols>
    <col min="1" max="1" width="5" customWidth="1"/>
    <col min="2" max="2" width="8.625" customWidth="1"/>
    <col min="3" max="3" width="15.625" customWidth="1"/>
    <col min="4" max="4" width="27.125" customWidth="1"/>
    <col min="5" max="5" width="16" customWidth="1"/>
    <col min="6" max="6" width="11.375" customWidth="1"/>
    <col min="7" max="7" width="9.5" style="2" customWidth="1"/>
    <col min="8" max="8" width="9.875" style="2" customWidth="1"/>
    <col min="9" max="9" width="10.875" style="3" customWidth="1"/>
    <col min="10" max="10" width="8.875" style="4" customWidth="1"/>
    <col min="11" max="11" width="12.25" style="2" customWidth="1"/>
    <col min="12" max="12" width="5.75" style="2" customWidth="1"/>
    <col min="13" max="13" width="7.5" style="2" customWidth="1"/>
    <col min="14" max="14" width="7.625" customWidth="1"/>
  </cols>
  <sheetData>
    <row r="1" ht="28" customHeight="1" spans="1:1">
      <c r="A1" t="s">
        <v>0</v>
      </c>
    </row>
    <row r="2" ht="73" customHeight="1" spans="1:14">
      <c r="A2" s="5" t="s">
        <v>1</v>
      </c>
      <c r="B2" s="5"/>
      <c r="C2" s="5"/>
      <c r="D2" s="5"/>
      <c r="E2" s="5"/>
      <c r="F2" s="5"/>
      <c r="G2" s="5"/>
      <c r="H2" s="5"/>
      <c r="I2" s="19"/>
      <c r="J2" s="5"/>
      <c r="K2" s="5"/>
      <c r="L2" s="5"/>
      <c r="M2" s="5"/>
      <c r="N2" s="5"/>
    </row>
    <row r="3" s="1" customFormat="1" ht="66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20" t="s">
        <v>10</v>
      </c>
      <c r="J3" s="21" t="s">
        <v>11</v>
      </c>
      <c r="K3" s="22" t="s">
        <v>12</v>
      </c>
      <c r="L3" s="8" t="s">
        <v>13</v>
      </c>
      <c r="M3" s="8" t="s">
        <v>14</v>
      </c>
      <c r="N3" s="22" t="s">
        <v>15</v>
      </c>
    </row>
    <row r="4" ht="49" customHeight="1" spans="1:14">
      <c r="A4" s="9">
        <v>1</v>
      </c>
      <c r="B4" s="10" t="s">
        <v>16</v>
      </c>
      <c r="C4" s="32" t="s">
        <v>17</v>
      </c>
      <c r="D4" s="10" t="s">
        <v>18</v>
      </c>
      <c r="E4" s="10">
        <v>20101002201</v>
      </c>
      <c r="F4" s="11">
        <v>201</v>
      </c>
      <c r="G4" s="12">
        <f>F4/3</f>
        <v>67</v>
      </c>
      <c r="H4" s="13">
        <f>G4*0.6</f>
        <v>40.2</v>
      </c>
      <c r="I4" s="23">
        <v>83</v>
      </c>
      <c r="J4" s="24">
        <f>I4*0.4</f>
        <v>33.2</v>
      </c>
      <c r="K4" s="12">
        <f>H4+J4</f>
        <v>73.4</v>
      </c>
      <c r="L4" s="25" t="s">
        <v>19</v>
      </c>
      <c r="M4" s="26" t="s">
        <v>20</v>
      </c>
      <c r="N4" s="27"/>
    </row>
    <row r="5" ht="43" customHeight="1" spans="1:14">
      <c r="A5" s="9">
        <v>2</v>
      </c>
      <c r="B5" s="10" t="s">
        <v>21</v>
      </c>
      <c r="C5" s="10" t="s">
        <v>22</v>
      </c>
      <c r="D5" s="10" t="s">
        <v>18</v>
      </c>
      <c r="E5" s="10">
        <v>20101002201</v>
      </c>
      <c r="F5" s="11">
        <v>194.5</v>
      </c>
      <c r="G5" s="12">
        <f>F5/3</f>
        <v>64.8333333333333</v>
      </c>
      <c r="H5" s="13">
        <f>G5*0.6</f>
        <v>38.9</v>
      </c>
      <c r="I5" s="23">
        <v>81.8</v>
      </c>
      <c r="J5" s="24">
        <f>I5*0.4</f>
        <v>32.72</v>
      </c>
      <c r="K5" s="12">
        <f>H5+J5</f>
        <v>71.62</v>
      </c>
      <c r="L5" s="25" t="s">
        <v>23</v>
      </c>
      <c r="M5" s="26" t="s">
        <v>24</v>
      </c>
      <c r="N5" s="27"/>
    </row>
    <row r="6" ht="45" customHeight="1" spans="1:14">
      <c r="A6" s="9">
        <v>3</v>
      </c>
      <c r="B6" s="10" t="s">
        <v>25</v>
      </c>
      <c r="C6" s="10" t="s">
        <v>26</v>
      </c>
      <c r="D6" s="10" t="s">
        <v>18</v>
      </c>
      <c r="E6" s="10">
        <v>20101002201</v>
      </c>
      <c r="F6" s="11">
        <v>195.5</v>
      </c>
      <c r="G6" s="12">
        <f>F6/3</f>
        <v>65.1666666666667</v>
      </c>
      <c r="H6" s="13">
        <f>G6*0.6</f>
        <v>39.1</v>
      </c>
      <c r="I6" s="23">
        <v>80</v>
      </c>
      <c r="J6" s="24">
        <f>I6*0.4</f>
        <v>32</v>
      </c>
      <c r="K6" s="12">
        <f>H6+J6</f>
        <v>71.1</v>
      </c>
      <c r="L6" s="25" t="s">
        <v>27</v>
      </c>
      <c r="M6" s="26" t="s">
        <v>24</v>
      </c>
      <c r="N6" s="27"/>
    </row>
    <row r="8" spans="6:10">
      <c r="F8" s="14"/>
      <c r="G8" s="15"/>
      <c r="H8" s="15"/>
      <c r="I8" s="28"/>
      <c r="J8" s="29"/>
    </row>
    <row r="9" spans="6:10">
      <c r="F9" s="14"/>
      <c r="G9" s="15"/>
      <c r="H9" s="15"/>
      <c r="I9" s="28"/>
      <c r="J9" s="29"/>
    </row>
    <row r="10" spans="6:11">
      <c r="F10" s="16"/>
      <c r="G10" s="17"/>
      <c r="H10" s="17"/>
      <c r="I10" s="30"/>
      <c r="J10" s="31"/>
      <c r="K10" s="18"/>
    </row>
    <row r="11" spans="6:11">
      <c r="F11" s="16"/>
      <c r="G11" s="17"/>
      <c r="H11" s="17"/>
      <c r="I11" s="30"/>
      <c r="J11" s="31"/>
      <c r="K11" s="18"/>
    </row>
    <row r="12" spans="6:11">
      <c r="F12" s="16"/>
      <c r="G12" s="17"/>
      <c r="H12" s="17"/>
      <c r="I12" s="30"/>
      <c r="J12" s="31"/>
      <c r="K12" s="18"/>
    </row>
    <row r="13" spans="6:11">
      <c r="F13" s="14"/>
      <c r="G13" s="15"/>
      <c r="H13" s="17"/>
      <c r="I13" s="28"/>
      <c r="J13" s="29"/>
      <c r="K13" s="18"/>
    </row>
    <row r="14" spans="6:11">
      <c r="F14" s="14"/>
      <c r="G14" s="15"/>
      <c r="H14" s="17"/>
      <c r="I14" s="28"/>
      <c r="J14" s="29"/>
      <c r="K14" s="18"/>
    </row>
    <row r="15" spans="8:11">
      <c r="H15" s="18"/>
      <c r="K15" s="18"/>
    </row>
  </sheetData>
  <sortState ref="B4:L6">
    <sortCondition ref="K4:K6" descending="1"/>
  </sortState>
  <mergeCells count="2">
    <mergeCell ref="A1:B1"/>
    <mergeCell ref="A2:N2"/>
  </mergeCells>
  <printOptions horizontalCentered="1"/>
  <pageMargins left="0.161111111111111" right="0.161111111111111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YJS</cp:lastModifiedBy>
  <dcterms:created xsi:type="dcterms:W3CDTF">2020-01-04T11:00:00Z</dcterms:created>
  <cp:lastPrinted>2020-10-11T15:59:00Z</cp:lastPrinted>
  <dcterms:modified xsi:type="dcterms:W3CDTF">2024-06-19T08:55:51Z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F2175077E41EBF9B58FB6C66542FA259</vt:lpwstr>
  </property>
</Properties>
</file>