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wlw\Desktop\"/>
    </mc:Choice>
  </mc:AlternateContent>
  <bookViews>
    <workbookView xWindow="0" yWindow="0" windowWidth="19200" windowHeight="8460"/>
  </bookViews>
  <sheets>
    <sheet name="市内" sheetId="3" r:id="rId1"/>
    <sheet name="贵阳市" sheetId="1" r:id="rId2"/>
    <sheet name="省外" sheetId="2" r:id="rId3"/>
  </sheets>
  <definedNames>
    <definedName name="_xlnm._FilterDatabase" localSheetId="1" hidden="1">贵阳市!$A$1:$K$3</definedName>
    <definedName name="_xlnm._FilterDatabase" localSheetId="2" hidden="1">省外!$A$2:$O$2</definedName>
    <definedName name="_xlnm._FilterDatabase" localSheetId="0" hidden="1">市内!$A$1:$P$54</definedName>
    <definedName name="_xlnm.Print_Area" localSheetId="1">贵阳市!$A$1:$N$53</definedName>
    <definedName name="_xlnm.Print_Area" localSheetId="2">省外!$A$1:$O$225</definedName>
    <definedName name="_xlnm.Print_Area" localSheetId="0">市内!$A$1:$P$53</definedName>
    <definedName name="_xlnm.Print_Titles" localSheetId="1">贵阳市!$1:$3</definedName>
    <definedName name="_xlnm.Print_Titles" localSheetId="2">省外!$1:$4</definedName>
    <definedName name="_xlnm.Print_Titles" localSheetId="0">市内!$1:$3</definedName>
  </definedNames>
  <calcPr calcId="162913" concurrentCalc="0"/>
</workbook>
</file>

<file path=xl/calcChain.xml><?xml version="1.0" encoding="utf-8"?>
<calcChain xmlns="http://schemas.openxmlformats.org/spreadsheetml/2006/main">
  <c r="G227" i="2" l="1"/>
  <c r="A5" i="2"/>
  <c r="A6" i="2"/>
  <c r="A8" i="2"/>
  <c r="A10" i="2"/>
  <c r="A11" i="2"/>
  <c r="A13" i="2"/>
  <c r="A14" i="2"/>
  <c r="A15" i="2"/>
  <c r="A16" i="2"/>
  <c r="A19" i="2"/>
  <c r="A23" i="2"/>
  <c r="A26" i="2"/>
  <c r="A27" i="2"/>
  <c r="A28" i="2"/>
  <c r="A29" i="2"/>
  <c r="A36" i="2"/>
  <c r="A38" i="2"/>
  <c r="A41" i="2"/>
  <c r="A42" i="2"/>
  <c r="A43" i="2"/>
  <c r="A45" i="2"/>
  <c r="A49" i="2"/>
  <c r="A50" i="2"/>
  <c r="A51" i="2"/>
  <c r="A53" i="2"/>
  <c r="A55" i="2"/>
  <c r="A56" i="2"/>
  <c r="A58" i="2"/>
  <c r="A59" i="2"/>
  <c r="A60" i="2"/>
  <c r="A61" i="2"/>
  <c r="A64" i="2"/>
  <c r="A68" i="2"/>
  <c r="A71" i="2"/>
  <c r="A72" i="2"/>
  <c r="A73" i="2"/>
  <c r="A80" i="2"/>
  <c r="A81" i="2"/>
  <c r="A83" i="2"/>
  <c r="A86" i="2"/>
  <c r="A87" i="2"/>
  <c r="A88" i="2"/>
  <c r="A90" i="2"/>
  <c r="A94" i="2"/>
  <c r="A95" i="2"/>
  <c r="A98" i="2"/>
  <c r="A99" i="2"/>
  <c r="A102" i="2"/>
  <c r="A107" i="2"/>
  <c r="A115" i="2"/>
  <c r="A120" i="2"/>
  <c r="A124" i="2"/>
  <c r="A125" i="2"/>
  <c r="A131" i="2"/>
  <c r="A134" i="2"/>
  <c r="A135" i="2"/>
  <c r="A136" i="2"/>
  <c r="A142" i="2"/>
  <c r="A145" i="2"/>
  <c r="A146" i="2"/>
  <c r="A152" i="2"/>
  <c r="A153" i="2"/>
  <c r="A156" i="2"/>
  <c r="A158" i="2"/>
  <c r="A161" i="2"/>
  <c r="A162" i="2"/>
  <c r="A167" i="2"/>
  <c r="A169" i="2"/>
  <c r="A172" i="2"/>
  <c r="A174" i="2"/>
  <c r="A175" i="2"/>
  <c r="A180" i="2"/>
  <c r="A187" i="2"/>
  <c r="A191" i="2"/>
  <c r="A200" i="2"/>
  <c r="A201" i="2"/>
  <c r="A202" i="2"/>
  <c r="A203" i="2"/>
  <c r="A204" i="2"/>
  <c r="A206" i="2"/>
  <c r="A209" i="2"/>
  <c r="A210" i="2"/>
  <c r="A212" i="2"/>
  <c r="A213" i="2"/>
  <c r="A214" i="2"/>
  <c r="A215" i="2"/>
  <c r="A217" i="2"/>
  <c r="A218" i="2"/>
  <c r="A219" i="2"/>
  <c r="A220" i="2"/>
  <c r="A222" i="2"/>
  <c r="A223" i="2"/>
  <c r="A225" i="2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A27" i="1"/>
  <c r="A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</calcChain>
</file>

<file path=xl/sharedStrings.xml><?xml version="1.0" encoding="utf-8"?>
<sst xmlns="http://schemas.openxmlformats.org/spreadsheetml/2006/main" count="1827" uniqueCount="960">
  <si>
    <t xml:space="preserve">2020年六盘水市“百日千万网络招聘专项行动 ”市内重点企业岗位需求信息表 
</t>
  </si>
  <si>
    <t>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</si>
  <si>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</si>
  <si>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</si>
  <si>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</si>
  <si>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</si>
  <si>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</si>
  <si>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</si>
  <si>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</si>
  <si>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</t>
  </si>
  <si>
    <t>岗位收集时间</t>
  </si>
  <si>
    <t>备注</t>
  </si>
  <si>
    <t>总数</t>
  </si>
  <si>
    <t>男</t>
  </si>
  <si>
    <t>女</t>
  </si>
  <si>
    <t>不限</t>
  </si>
  <si>
    <t>年龄</t>
  </si>
  <si>
    <t>文化程度</t>
  </si>
  <si>
    <t>从业要求</t>
  </si>
  <si>
    <t>水城县兴龙精淀粉有限公司</t>
  </si>
  <si>
    <t>纸厂乡
附近</t>
  </si>
  <si>
    <t>樊总</t>
  </si>
  <si>
    <t>办公室文员</t>
  </si>
  <si>
    <t>35岁以下</t>
  </si>
  <si>
    <t>大专以上</t>
  </si>
  <si>
    <t>爱岗敬业熟悉文案编写</t>
  </si>
  <si>
    <t>基本工资+绩效考核公休日休中午管餐</t>
  </si>
  <si>
    <t>电话核实</t>
  </si>
  <si>
    <t>操作工</t>
  </si>
  <si>
    <t>45岁以下</t>
  </si>
  <si>
    <t>初中</t>
  </si>
  <si>
    <t>从业人员干净整洁、工作认真</t>
  </si>
  <si>
    <t>基本工资+计件工资+年终考核</t>
  </si>
  <si>
    <t>六盘水市龙马调味品有限公司（蔡小龙辣椒系列）</t>
  </si>
  <si>
    <t>钟山区人民东路九洞桥（食材配送中心）</t>
  </si>
  <si>
    <t>蔡经理</t>
  </si>
  <si>
    <t>烘干房操作工</t>
  </si>
  <si>
    <t>20-45岁</t>
  </si>
  <si>
    <t>初中以上</t>
  </si>
  <si>
    <t>辣椒烘干机操作、上料、卸料</t>
  </si>
  <si>
    <t>2500-3500元/月</t>
  </si>
  <si>
    <t>包装工</t>
  </si>
  <si>
    <t>负责把做好的辣椒包装到袋子里</t>
  </si>
  <si>
    <t>销售总监</t>
  </si>
  <si>
    <t>25-40岁</t>
  </si>
  <si>
    <t>负责公司市内、市外的营销策划工作</t>
  </si>
  <si>
    <t>5000-10000元/月</t>
  </si>
  <si>
    <t>外区业务员</t>
  </si>
  <si>
    <t>主要负责省内市场开拓销售、客户维护等工作</t>
  </si>
  <si>
    <t>3000元/月以上，具体面议</t>
  </si>
  <si>
    <t>贵州一掌通信息服务有限公司</t>
  </si>
  <si>
    <t>凉都印象城9号楼一单元601</t>
  </si>
  <si>
    <t>欧女士</t>
  </si>
  <si>
    <t>设计师</t>
  </si>
  <si>
    <t>18-35岁</t>
  </si>
  <si>
    <t>中专以上</t>
  </si>
  <si>
    <t>要求有一定设计工作经验。</t>
  </si>
  <si>
    <t>（试用期工资2000--3000转正底薪加总提</t>
  </si>
  <si>
    <t>市场业务员</t>
  </si>
  <si>
    <t>有销售经验优先</t>
  </si>
  <si>
    <t>（试用期工资2000转正2500加个提）</t>
  </si>
  <si>
    <t>行政主管</t>
  </si>
  <si>
    <t>高中以上</t>
  </si>
  <si>
    <t>要求熟悉公司管理流程</t>
  </si>
  <si>
    <t>（试用期3000转正3500加总提）</t>
  </si>
  <si>
    <t>贵州四源智方财富科技有限公司</t>
  </si>
  <si>
    <t>盘州市红果镇育才路75号工商银行二楼</t>
  </si>
  <si>
    <t>郎女士</t>
  </si>
  <si>
    <t>财富规划师</t>
  </si>
  <si>
    <t>22-45岁</t>
  </si>
  <si>
    <t>为用户提供财富管理咨询服务及推荐优质产品。</t>
  </si>
  <si>
    <t>3000-10000元/月</t>
  </si>
  <si>
    <t>驰马马术俱乐部</t>
  </si>
  <si>
    <t>明湖路紫藤庄园销售中心旁</t>
  </si>
  <si>
    <t>牛经理</t>
  </si>
  <si>
    <t>马术教练</t>
  </si>
  <si>
    <t>2年以上马术教学经验，身高1.6米以上。</t>
  </si>
  <si>
    <t>助理教练</t>
  </si>
  <si>
    <t>辅助教练完成调教内容</t>
  </si>
  <si>
    <t>2000-3000元/月</t>
  </si>
  <si>
    <t>前台接待</t>
  </si>
  <si>
    <t>接待客户，会员录入等</t>
  </si>
  <si>
    <t>播雨村煤矿</t>
  </si>
  <si>
    <t>新窑镇播雨村</t>
  </si>
  <si>
    <t>瓦检员</t>
  </si>
  <si>
    <t>55岁以下</t>
  </si>
  <si>
    <t>高中</t>
  </si>
  <si>
    <t>持证上岗</t>
  </si>
  <si>
    <t>5100元/月</t>
  </si>
  <si>
    <t>宏顺发煤矿</t>
  </si>
  <si>
    <t>六枝特区中寨乡箐脚村</t>
  </si>
  <si>
    <t>安全技术员</t>
  </si>
  <si>
    <t>40岁以下</t>
  </si>
  <si>
    <t>大专</t>
  </si>
  <si>
    <t>熟悉安全信息化平台资料的填报等业务</t>
  </si>
  <si>
    <t>6000元/月</t>
  </si>
  <si>
    <t>青菜塘煤矿</t>
  </si>
  <si>
    <t>郎岱镇青菜塘村</t>
  </si>
  <si>
    <t>安全员</t>
  </si>
  <si>
    <t>新兴煤矿</t>
  </si>
  <si>
    <t>六枝特区新兴煤矿</t>
  </si>
  <si>
    <t>瓦斯检查员</t>
  </si>
  <si>
    <t>井下</t>
  </si>
  <si>
    <t>6500元/月</t>
  </si>
  <si>
    <t>杨山煤矿</t>
  </si>
  <si>
    <t>羊场乡朝阳村</t>
  </si>
  <si>
    <t>井下采掘工</t>
  </si>
  <si>
    <t>18-40岁</t>
  </si>
  <si>
    <t>有煤矿井下作业经验者优先</t>
  </si>
  <si>
    <t>8000-15000</t>
  </si>
  <si>
    <t>盘州市佳竹箐煤矿</t>
  </si>
  <si>
    <t>机组司机</t>
  </si>
  <si>
    <t>30-45岁</t>
  </si>
  <si>
    <t>初中及以上</t>
  </si>
  <si>
    <t>有证，从事司机1年以上经验</t>
  </si>
  <si>
    <t>10000元/月</t>
  </si>
  <si>
    <t>支架工</t>
  </si>
  <si>
    <t>从事相关工作1年以上经验</t>
  </si>
  <si>
    <t>8000元/月</t>
  </si>
  <si>
    <t>掘进工人</t>
  </si>
  <si>
    <t>有从事煤矿井下作业经验</t>
  </si>
  <si>
    <t>长期招，招满为止</t>
  </si>
  <si>
    <t>皮带机司机</t>
  </si>
  <si>
    <t>25-45岁</t>
  </si>
  <si>
    <t>有从事煤矿井下作业经验，能吃苦耐劳。</t>
  </si>
  <si>
    <t>4000元/月</t>
  </si>
  <si>
    <t>响水矿</t>
  </si>
  <si>
    <t>响水镇</t>
  </si>
  <si>
    <t>井下采掘工种</t>
  </si>
  <si>
    <t>通过证件审查、体能测试和身体检查合格</t>
  </si>
  <si>
    <t>100000元/月</t>
  </si>
  <si>
    <t>2020年4月至2020年12月30日</t>
  </si>
  <si>
    <t>贵州松河煤业发展有限责任公司</t>
  </si>
  <si>
    <t>盘州市鸡场坪镇松林村</t>
  </si>
  <si>
    <t>邓伶13985916768            姜丹13698583188               肖建13308583746</t>
  </si>
  <si>
    <t>井下采煤工</t>
  </si>
  <si>
    <t>18-45岁</t>
  </si>
  <si>
    <t>有煤矿工作经验者优先</t>
  </si>
  <si>
    <t>8000元以上/月</t>
  </si>
  <si>
    <t>2020年4月至12月</t>
  </si>
  <si>
    <t>井下掘进工</t>
  </si>
  <si>
    <t>7000元以上/月</t>
  </si>
  <si>
    <t>井下开拓工</t>
  </si>
  <si>
    <t>井下打钻工</t>
  </si>
  <si>
    <t>6500元以上/月</t>
  </si>
  <si>
    <t>井下电钳工</t>
  </si>
  <si>
    <t>贵州松河东一井煤业有限责任公司</t>
  </si>
  <si>
    <t>盘州市淤泥乡岩博村三组</t>
  </si>
  <si>
    <t>安全副矿长</t>
  </si>
  <si>
    <t>50岁以内</t>
  </si>
  <si>
    <t xml:space="preserve">具备本工作岗位从业经历3年以上
</t>
  </si>
  <si>
    <t>40000元/月以上</t>
  </si>
  <si>
    <t>通防副矿长</t>
  </si>
  <si>
    <t>在煤与瓦斯突出矿井从事通防副总工程师3年以上工作经历</t>
  </si>
  <si>
    <t>35000元/月以上</t>
  </si>
  <si>
    <t>机电技术员</t>
  </si>
  <si>
    <t>中专（中职）以上</t>
  </si>
  <si>
    <t>1.煤矿机电专业或自动化控制专业毕业；2.可为应届毕业生</t>
  </si>
  <si>
    <t>8000元/月以上</t>
  </si>
  <si>
    <t>1.煤炭类相关专业毕业；2.可为应届毕业生</t>
  </si>
  <si>
    <t>祥兴煤矿</t>
  </si>
  <si>
    <t>双凤镇鄢家庄村</t>
  </si>
  <si>
    <t>李云海18085853555</t>
  </si>
  <si>
    <t>技术员</t>
  </si>
  <si>
    <t>煤矿相关专业</t>
  </si>
  <si>
    <t>6000-10000元/月</t>
  </si>
  <si>
    <t>打钻工</t>
  </si>
  <si>
    <t>25-50岁</t>
  </si>
  <si>
    <t>计件</t>
  </si>
  <si>
    <t>必须持高中毕业证</t>
  </si>
  <si>
    <t>5000-7000元/月</t>
  </si>
  <si>
    <t>红旗煤矿</t>
  </si>
  <si>
    <t>柏果镇红旗村</t>
  </si>
  <si>
    <t>电工</t>
  </si>
  <si>
    <t>持煤矿电工证，有煤矿工作经验</t>
  </si>
  <si>
    <t>4500-6000元/月</t>
  </si>
  <si>
    <t>皮带司机</t>
  </si>
  <si>
    <t>有煤矿工作经验</t>
  </si>
  <si>
    <t>3100元/月</t>
  </si>
  <si>
    <t>国投盘江发电有限公司</t>
  </si>
  <si>
    <t>盘州市洒基</t>
  </si>
  <si>
    <t>0858-2186080</t>
  </si>
  <si>
    <t>锅炉专工</t>
  </si>
  <si>
    <t>电厂相关专业，身体健康，具有300MW及以上火电机组5年以上工作经验。</t>
  </si>
  <si>
    <t>五险二金</t>
  </si>
  <si>
    <t>截止2020.12</t>
  </si>
  <si>
    <t>汽机专工</t>
  </si>
  <si>
    <t>电气专工</t>
  </si>
  <si>
    <t>燃料专工</t>
  </si>
  <si>
    <t>电厂相关专业，具有300MW及以上火电机组5年以上工作经验。</t>
  </si>
  <si>
    <t>化学专工</t>
  </si>
  <si>
    <t>土建专工</t>
  </si>
  <si>
    <t>土建相关专业，具有300MW及以上火电机组5年以上工作经验。</t>
  </si>
  <si>
    <t>信息管理员</t>
  </si>
  <si>
    <t>有300MW及以上火电机组3年以上工作经验。</t>
  </si>
  <si>
    <t>电气一次点检员</t>
  </si>
  <si>
    <t>电厂相关专业，具有300MW及以上火电机组3年以上工作经验。</t>
  </si>
  <si>
    <t>达旺公司大湾煤矿</t>
  </si>
  <si>
    <t>六盘水市钟山区大湾镇</t>
  </si>
  <si>
    <t>井下采掘工人</t>
  </si>
  <si>
    <t>身体健康</t>
  </si>
  <si>
    <t>7-10万/年</t>
  </si>
  <si>
    <t>市供销集团</t>
  </si>
  <si>
    <t>六盘水市</t>
  </si>
  <si>
    <t>集团副总经理</t>
  </si>
  <si>
    <t>本科及以上</t>
  </si>
  <si>
    <t>具有3年以上任职经历</t>
  </si>
  <si>
    <t>20-40万/年</t>
  </si>
  <si>
    <t>松杨煤矿</t>
  </si>
  <si>
    <t>盘州市羊场乡下午村</t>
  </si>
  <si>
    <t>通防副总</t>
  </si>
  <si>
    <t>大专及以上学历</t>
  </si>
  <si>
    <t>从事煤矿通防副总3年以上，会各种通防相关的技术</t>
  </si>
  <si>
    <t>工资25万/年进行考核</t>
  </si>
  <si>
    <t>机电副总</t>
  </si>
  <si>
    <t>从事煤矿机电副总2年以上，会各种通防相关的技术</t>
  </si>
  <si>
    <t xml:space="preserve">      六盘水市人力资源和社会保障局官网： http://hrss.gzlps.gov.cn</t>
  </si>
  <si>
    <t>2020年六盘水市“百日千万网络招聘专项行动 ”省内贵阳市重点企业岗位需求信息表</t>
  </si>
  <si>
    <t>单位名称</t>
  </si>
  <si>
    <t>工作地点</t>
  </si>
  <si>
    <t>联系人及电话</t>
  </si>
  <si>
    <t>岗位数</t>
  </si>
  <si>
    <t>工资待遇</t>
  </si>
  <si>
    <t>要求</t>
  </si>
  <si>
    <t>岗位有效期限</t>
  </si>
  <si>
    <t>男性</t>
  </si>
  <si>
    <t>女性</t>
  </si>
  <si>
    <t>贵阳市建筑安装工程有限公司</t>
  </si>
  <si>
    <t>贵阳高新区西部研发基地</t>
  </si>
  <si>
    <t>杨经理
19985500066</t>
  </si>
  <si>
    <t>木工</t>
  </si>
  <si>
    <t>泥瓦工</t>
  </si>
  <si>
    <t>水电工</t>
  </si>
  <si>
    <t>具有电工证</t>
  </si>
  <si>
    <t>云南俊发物业管理有限公司</t>
  </si>
  <si>
    <t>贵阳高新区滨湖俊园</t>
  </si>
  <si>
    <t>王经理
13595050453</t>
  </si>
  <si>
    <t>安保</t>
  </si>
  <si>
    <t>身高1.75米 
年龄35岁以下</t>
  </si>
  <si>
    <t>万光卫
15185144232</t>
  </si>
  <si>
    <t>秩序</t>
  </si>
  <si>
    <t>3年</t>
  </si>
  <si>
    <t>贵州潜龙安保服务有限公司</t>
  </si>
  <si>
    <t>高新区沙文园区</t>
  </si>
  <si>
    <t>罗德玉 15885513098</t>
  </si>
  <si>
    <t>保安</t>
  </si>
  <si>
    <t>3000以上</t>
  </si>
  <si>
    <t>贵州合诚顺物业管理有限公司</t>
  </si>
  <si>
    <t>高新区金阳园区</t>
  </si>
  <si>
    <t>廖经理13885048334</t>
  </si>
  <si>
    <t>2500元/月</t>
  </si>
  <si>
    <t>保洁</t>
  </si>
  <si>
    <t>2300元/月</t>
  </si>
  <si>
    <t>贵州乾耘译置业管理有限公司</t>
  </si>
  <si>
    <t>胡金宁13618587990</t>
  </si>
  <si>
    <t>维也纳国际酒店</t>
  </si>
  <si>
    <t>观山湖联合广场四号楼维也纳国际酒店</t>
  </si>
  <si>
    <t>肖美容18883190597</t>
  </si>
  <si>
    <t>安保员</t>
  </si>
  <si>
    <t>/</t>
  </si>
  <si>
    <t>3000-4000</t>
  </si>
  <si>
    <t>贵州省绿通惠农大数据有限公司</t>
  </si>
  <si>
    <t>贵阳</t>
  </si>
  <si>
    <t>钟华18354258896</t>
  </si>
  <si>
    <t>生产主管</t>
  </si>
  <si>
    <t>无</t>
  </si>
  <si>
    <t>质检员</t>
  </si>
  <si>
    <t>搬运工</t>
  </si>
  <si>
    <t>面议</t>
  </si>
  <si>
    <t>分拣工</t>
  </si>
  <si>
    <t>库管</t>
  </si>
  <si>
    <t>2500-3500</t>
  </si>
  <si>
    <t>贵州赛维斯物业</t>
  </si>
  <si>
    <t>白云区同兴东路白金一号</t>
  </si>
  <si>
    <t>秩序员</t>
  </si>
  <si>
    <t>年龄18-50岁身体健康</t>
  </si>
  <si>
    <t>招满即止</t>
  </si>
  <si>
    <t>收费员</t>
  </si>
  <si>
    <t>红尘洗涤厂</t>
  </si>
  <si>
    <t>贵阳市白云区沙文镇</t>
  </si>
  <si>
    <t>黄顺梅13984108881</t>
  </si>
  <si>
    <t>洗涤工</t>
  </si>
  <si>
    <t>宏源通汽车修理厂</t>
  </si>
  <si>
    <t>敖成莲18286007318</t>
  </si>
  <si>
    <t>修车洗车工</t>
  </si>
  <si>
    <t>开阳程运保洁家政服务有限公司</t>
  </si>
  <si>
    <t>贵州省贵阳市开阳县城关镇胜利西路４号三楼</t>
  </si>
  <si>
    <t>黄女士13765807905</t>
  </si>
  <si>
    <t>家庭保洁员</t>
  </si>
  <si>
    <t>2000—4000元/月</t>
  </si>
  <si>
    <t>招满为止</t>
  </si>
  <si>
    <t>单位保洁员</t>
  </si>
  <si>
    <t>2200元/月</t>
  </si>
  <si>
    <t>家电清洗、甲醛治理服务员</t>
  </si>
  <si>
    <t>开阳协禾成地产经纪有限公司</t>
  </si>
  <si>
    <t>紫江花园二期开州大道佳居苑一期对面</t>
  </si>
  <si>
    <t>家政服务（保洁、月嫂、保姆、护工）</t>
  </si>
  <si>
    <t>2000元/月以上</t>
  </si>
  <si>
    <t>中通快递</t>
  </si>
  <si>
    <t>新庄村新庄组</t>
  </si>
  <si>
    <t>胡经理15817759724</t>
  </si>
  <si>
    <t>快递员</t>
  </si>
  <si>
    <t>小学</t>
  </si>
  <si>
    <t>4000-5000</t>
  </si>
  <si>
    <t>1个月</t>
  </si>
  <si>
    <t>客服</t>
  </si>
  <si>
    <t>3500-4500</t>
  </si>
  <si>
    <t>贵州千叶药品包装有限公司</t>
  </si>
  <si>
    <t>贵州省贵阳市乌当区东风镇</t>
  </si>
  <si>
    <t>文先生0851-86270437/18984182713</t>
  </si>
  <si>
    <t>普工</t>
  </si>
  <si>
    <t>4000-6000</t>
  </si>
  <si>
    <t>贵阳德堡印务有限公司</t>
  </si>
  <si>
    <t>贵州省贵阳市乌当区东风镇界牌林场</t>
  </si>
  <si>
    <t>卢女士0851-86221383</t>
  </si>
  <si>
    <t>保底2700元/月保底3500元/月</t>
  </si>
  <si>
    <t>贵州捷盛钻具股份有限公司</t>
  </si>
  <si>
    <t>乌当区东风镇洛湾加油站旁（云锦尚城对面）</t>
  </si>
  <si>
    <t>龚女士13639096745</t>
  </si>
  <si>
    <t>2000-8000元/月</t>
  </si>
  <si>
    <t>贵州龙膳香坊食品有限公司</t>
  </si>
  <si>
    <t xml:space="preserve">贵阳市乌当区东风镇堡子路70号 </t>
  </si>
  <si>
    <t>0851-86220622/13608548078</t>
  </si>
  <si>
    <t>2400-6000元/月、8000-10000元/月</t>
  </si>
  <si>
    <t>贵州老外婆风味食品有限公司</t>
  </si>
  <si>
    <t>乌当区东风镇界牌林场老外婆食品厂</t>
  </si>
  <si>
    <t xml:space="preserve">郭女士：18798720892 </t>
  </si>
  <si>
    <t>3000元/月（试用期2400元/月）交五险</t>
  </si>
  <si>
    <t>贵阳胜美机械有限公司</t>
  </si>
  <si>
    <t>东凤镇洛湾力源液压产业园</t>
  </si>
  <si>
    <t>龙总18084265339</t>
  </si>
  <si>
    <t>车工、钳工</t>
  </si>
  <si>
    <t>计件（综合工资可达到4500元以上）</t>
  </si>
  <si>
    <t>万象温泉度假酒店管理有限公司</t>
  </si>
  <si>
    <t>乌当区东风镇</t>
  </si>
  <si>
    <t xml:space="preserve">余先生18586896520、15599186117  </t>
  </si>
  <si>
    <t xml:space="preserve">2600-3000元起+其他福利
</t>
  </si>
  <si>
    <t>贵州苌楚果农旅开发有限公司</t>
  </si>
  <si>
    <t>百宜镇拐吉村</t>
  </si>
  <si>
    <t>吴经理15902694534</t>
  </si>
  <si>
    <t>工人</t>
  </si>
  <si>
    <t>不低于2000</t>
  </si>
  <si>
    <t>临时性用工</t>
  </si>
  <si>
    <t>新天药业</t>
  </si>
  <si>
    <t>火炬大道114</t>
  </si>
  <si>
    <t>王金华86298459</t>
  </si>
  <si>
    <t xml:space="preserve">普工、质量检查员
</t>
  </si>
  <si>
    <t>中专</t>
  </si>
  <si>
    <t>有工作经验优先</t>
  </si>
  <si>
    <t>贵阳乌当晶钰众蔬菜种植农民专业合作社</t>
  </si>
  <si>
    <t>下坝镇谷庚村</t>
  </si>
  <si>
    <t>周先生15185193647</t>
  </si>
  <si>
    <t>临时工</t>
  </si>
  <si>
    <t>蔬菜种植</t>
  </si>
  <si>
    <t>贵州飞龙雨实业集团有限公司</t>
  </si>
  <si>
    <t>乌当区水田镇三江村</t>
  </si>
  <si>
    <t>陈女士：13885188900</t>
  </si>
  <si>
    <t>生产员工</t>
  </si>
  <si>
    <t>2000-3500</t>
  </si>
  <si>
    <t>3个月</t>
  </si>
  <si>
    <t>贵阳乌当爽爽建材经营部</t>
  </si>
  <si>
    <t>阿栗村</t>
  </si>
  <si>
    <t>13885082031樊朝丽</t>
  </si>
  <si>
    <t>生产加工</t>
  </si>
  <si>
    <t>阿栗村大转弯</t>
  </si>
  <si>
    <t>1年</t>
  </si>
  <si>
    <t>贵州鸿程鼎力轻钢房屋工程有限公司</t>
  </si>
  <si>
    <t>18984308036杨  宇</t>
  </si>
  <si>
    <t>小学以上</t>
  </si>
  <si>
    <t>贵州神奇中西医老年病医院</t>
  </si>
  <si>
    <t>贵阳市云岩区贵州神奇中西医老年病医院</t>
  </si>
  <si>
    <t>吴先生86727822</t>
  </si>
  <si>
    <t>养老护理员</t>
  </si>
  <si>
    <t>小学以上文化</t>
  </si>
  <si>
    <t>长期有效</t>
  </si>
  <si>
    <t>贵州云盾保安服务有限公司</t>
  </si>
  <si>
    <t>观山湖区48所中、小、幼校区</t>
  </si>
  <si>
    <t xml:space="preserve">杨队长15285535997
</t>
  </si>
  <si>
    <t>1790-3600（交五险）</t>
  </si>
  <si>
    <t>贵阳筑诚人力资源服务有限公司</t>
  </si>
  <si>
    <t>贵阳市小河区区政府3楼310</t>
  </si>
  <si>
    <t>18-55</t>
  </si>
  <si>
    <t>4000-10000</t>
  </si>
  <si>
    <t>山东荣华食品集团厂</t>
  </si>
  <si>
    <t>5.30</t>
  </si>
  <si>
    <t>息烽德康家禽养殖有限公司</t>
  </si>
  <si>
    <t>贵阳市息烽县九庄镇</t>
  </si>
  <si>
    <t>朱先生018008309966</t>
  </si>
  <si>
    <t>销售员（白条鸡）</t>
  </si>
  <si>
    <t>白云区</t>
  </si>
  <si>
    <t>2个月</t>
  </si>
  <si>
    <t>库房管理</t>
  </si>
  <si>
    <t>015016257999</t>
  </si>
  <si>
    <t>立碑村</t>
  </si>
  <si>
    <t>联系方式</t>
  </si>
  <si>
    <t>大连后盐家居大世界万达建材商行</t>
  </si>
  <si>
    <t>甘井子南关岭桥南</t>
  </si>
  <si>
    <t>张女士</t>
  </si>
  <si>
    <t>力工</t>
  </si>
  <si>
    <t>50岁以下</t>
  </si>
  <si>
    <t>能吃苦</t>
  </si>
  <si>
    <t>4500元/月</t>
  </si>
  <si>
    <t>大连明正喷胶棉有限公司</t>
  </si>
  <si>
    <t>大连普湾新区炮台镇长岭村</t>
  </si>
  <si>
    <t>赵女士</t>
  </si>
  <si>
    <t>厨师</t>
  </si>
  <si>
    <t>3500-5000元/月</t>
  </si>
  <si>
    <t>20-50岁</t>
  </si>
  <si>
    <t>能适应倒班</t>
  </si>
  <si>
    <t>3700-5000元/月</t>
  </si>
  <si>
    <t>大连恒美景观园艺有限公司</t>
  </si>
  <si>
    <t>甘井子区营城子对门沟</t>
  </si>
  <si>
    <t>厉先生</t>
  </si>
  <si>
    <t>司机</t>
  </si>
  <si>
    <t>35-55岁</t>
  </si>
  <si>
    <t>有园林经验优先</t>
  </si>
  <si>
    <t>2800-3000元/月</t>
  </si>
  <si>
    <t>园林技术员</t>
  </si>
  <si>
    <t>有5年以上园林经验或懂设计</t>
  </si>
  <si>
    <t>3000-3500元/月</t>
  </si>
  <si>
    <t>大连城洁环保设备有限公司</t>
  </si>
  <si>
    <t>中山区学士街20号</t>
  </si>
  <si>
    <t>勇女士</t>
  </si>
  <si>
    <t>货车司机</t>
  </si>
  <si>
    <t>40-52岁</t>
  </si>
  <si>
    <t>驾驶证B2以上</t>
  </si>
  <si>
    <t>大连源汇皮革机械制造中心</t>
  </si>
  <si>
    <t>沙区新生路170号</t>
  </si>
  <si>
    <t>温经理</t>
  </si>
  <si>
    <t xml:space="preserve"> 13942695687 13898633206</t>
  </si>
  <si>
    <t>钳工</t>
  </si>
  <si>
    <t>50-60岁</t>
  </si>
  <si>
    <t>150元/天</t>
  </si>
  <si>
    <t>车工</t>
  </si>
  <si>
    <t>55-65岁</t>
  </si>
  <si>
    <t>大连市甘井子区泉水街道原田快捷宾馆</t>
  </si>
  <si>
    <t>泉水A1区奥林园</t>
  </si>
  <si>
    <t>关先生</t>
  </si>
  <si>
    <t>宾馆服务员</t>
  </si>
  <si>
    <t>3800元/月</t>
  </si>
  <si>
    <t>大连玉安精密机械有限公司</t>
  </si>
  <si>
    <t>保税区安港路31号三立时代电子</t>
  </si>
  <si>
    <t>王女士</t>
  </si>
  <si>
    <t>数控车工</t>
  </si>
  <si>
    <t>18-38岁</t>
  </si>
  <si>
    <t>能接受倒班</t>
  </si>
  <si>
    <t>4000-6000元/月</t>
  </si>
  <si>
    <t>大连沃达丰管道联接技术有限公司</t>
  </si>
  <si>
    <t>中山区世纪街50号时代广场</t>
  </si>
  <si>
    <t>尹女士</t>
  </si>
  <si>
    <t xml:space="preserve"> 13324118160 0411-82518566</t>
  </si>
  <si>
    <t>销售专员</t>
  </si>
  <si>
    <t>20-35岁</t>
  </si>
  <si>
    <t>2000-4000元/月</t>
  </si>
  <si>
    <t>大连豪斯威物业管理有限公司</t>
  </si>
  <si>
    <t>高新园区火炬路18号</t>
  </si>
  <si>
    <t>林先生</t>
  </si>
  <si>
    <t xml:space="preserve"> 0411-84755630 18940805015</t>
  </si>
  <si>
    <t>会员服务</t>
  </si>
  <si>
    <t>现场服务</t>
  </si>
  <si>
    <t>大龄保安员</t>
  </si>
  <si>
    <t>45-60岁</t>
  </si>
  <si>
    <t>公寓项目保安员</t>
  </si>
  <si>
    <t>公寓保洁</t>
  </si>
  <si>
    <t>1810元/月+餐补</t>
  </si>
  <si>
    <t>大连易佳空调技术有限公司</t>
  </si>
  <si>
    <t>沙区星海旺座大厦803</t>
  </si>
  <si>
    <t>孙女士</t>
  </si>
  <si>
    <t>0411-84284982 15714114656</t>
  </si>
  <si>
    <t>空调维修工程师</t>
  </si>
  <si>
    <t>4500-7500元/月</t>
  </si>
  <si>
    <t>电气维修工程师</t>
  </si>
  <si>
    <t>销售</t>
  </si>
  <si>
    <t>空调维修工</t>
  </si>
  <si>
    <t>大连欣正诚科技有限公司</t>
  </si>
  <si>
    <t>大连市甘井子区泡崖八区玉浓街7号</t>
  </si>
  <si>
    <t>邓女士</t>
  </si>
  <si>
    <t>油烟清洗工</t>
  </si>
  <si>
    <t>60岁以下</t>
  </si>
  <si>
    <t>熟练使用微信</t>
  </si>
  <si>
    <t>3500元/月</t>
  </si>
  <si>
    <t>大货司机</t>
  </si>
  <si>
    <t>熟悉市内道路</t>
  </si>
  <si>
    <t>清洗工</t>
  </si>
  <si>
    <t>清洗单位食堂饭店后厨</t>
  </si>
  <si>
    <t>西岗区瑞丰家电经销部</t>
  </si>
  <si>
    <t>大连市西岗区胜利路海尔专卖店</t>
  </si>
  <si>
    <t>郑先生</t>
  </si>
  <si>
    <t>营业员</t>
  </si>
  <si>
    <t>有家电 家具行业销售经验</t>
  </si>
  <si>
    <t>中教联合（大连）教育科技有限公司</t>
  </si>
  <si>
    <t>沙河口区川甸街97号</t>
  </si>
  <si>
    <t>培训师</t>
  </si>
  <si>
    <t>沈阳安华储运有限公司大连分公司</t>
  </si>
  <si>
    <t>大连市甘井子区超通货运市场</t>
  </si>
  <si>
    <t>李女士</t>
  </si>
  <si>
    <t xml:space="preserve"> 13940884551 13478416800</t>
  </si>
  <si>
    <t>送货司机</t>
  </si>
  <si>
    <t>三年以上驾龄 有准驾证</t>
  </si>
  <si>
    <t>4000-5000元/月</t>
  </si>
  <si>
    <t>大连东方龙泽电器有限公司</t>
  </si>
  <si>
    <t>甘区天虹工业园内辛萍街19号</t>
  </si>
  <si>
    <t>李先生</t>
  </si>
  <si>
    <t xml:space="preserve"> 15140431899 13555954606</t>
  </si>
  <si>
    <t>打磨工</t>
  </si>
  <si>
    <t>4000-4500元/月</t>
  </si>
  <si>
    <t>钣金技术</t>
  </si>
  <si>
    <t>数控冲床操作</t>
  </si>
  <si>
    <t>焊接工</t>
  </si>
  <si>
    <t>激光床操作</t>
  </si>
  <si>
    <t>20-40岁</t>
  </si>
  <si>
    <t>4000-4800元/月</t>
  </si>
  <si>
    <t>装配工</t>
  </si>
  <si>
    <t>从事过配电柜行业</t>
  </si>
  <si>
    <t>3000-5000元/月</t>
  </si>
  <si>
    <t>折弯工</t>
  </si>
  <si>
    <t>大连骏航货运有限公司</t>
  </si>
  <si>
    <t>甘井子区革镇堡中革村新水泥路8号</t>
  </si>
  <si>
    <t>王先生</t>
  </si>
  <si>
    <t>30-50岁</t>
  </si>
  <si>
    <t>B2以上驾照</t>
  </si>
  <si>
    <t>6000-8000元/月</t>
  </si>
  <si>
    <t>有物流经验者优先</t>
  </si>
  <si>
    <t>3000元/月</t>
  </si>
  <si>
    <t>大连可新物业管理有限公司</t>
  </si>
  <si>
    <t>沙河口区星海中龙园小区</t>
  </si>
  <si>
    <t>石女士</t>
  </si>
  <si>
    <t>万能工</t>
  </si>
  <si>
    <t>2500-3000元/月</t>
  </si>
  <si>
    <t>1810-2300元/月</t>
  </si>
  <si>
    <t>大连电子城实际游戏机专卖店</t>
  </si>
  <si>
    <t>沙区和平广场</t>
  </si>
  <si>
    <t>店面销售</t>
  </si>
  <si>
    <t>能长期从事此工作</t>
  </si>
  <si>
    <t>辽宁优速快递有限公司大连分公司</t>
  </si>
  <si>
    <t>甘井子区辛寨子镇西沟</t>
  </si>
  <si>
    <t>冷经理</t>
  </si>
  <si>
    <t>大连市睿洁清洁服务有限公司</t>
  </si>
  <si>
    <t>沙区</t>
  </si>
  <si>
    <t>韩先生</t>
  </si>
  <si>
    <t>65岁以下</t>
  </si>
  <si>
    <t>服从安排</t>
  </si>
  <si>
    <t>2000元/月</t>
  </si>
  <si>
    <t>保洁员</t>
  </si>
  <si>
    <t>南通远洋船舶配套有限公司大连分公司</t>
  </si>
  <si>
    <t>旅顺经济开发区海韵路8号</t>
  </si>
  <si>
    <t>胡先生</t>
  </si>
  <si>
    <t xml:space="preserve">       0411-62685918</t>
  </si>
  <si>
    <t>数控镗工</t>
  </si>
  <si>
    <t>22-35岁</t>
  </si>
  <si>
    <t>起重指挥</t>
  </si>
  <si>
    <t>火工</t>
  </si>
  <si>
    <t>技校</t>
  </si>
  <si>
    <t>华厦外包服务股份有限公司开发区分公司</t>
  </si>
  <si>
    <t>大连经济技术开发区金马路</t>
  </si>
  <si>
    <t>蔡倩楠</t>
  </si>
  <si>
    <t xml:space="preserve"> 17504112504  0411-87066678</t>
  </si>
  <si>
    <t>普通话标准</t>
  </si>
  <si>
    <t xml:space="preserve"> 能吃苦</t>
  </si>
  <si>
    <t>13942695687 13898633206</t>
  </si>
  <si>
    <t>150/天</t>
  </si>
  <si>
    <t>13324118160 0411-82518566</t>
  </si>
  <si>
    <t>0411-84755630 18940805015</t>
  </si>
  <si>
    <t>15140431899 13555954606</t>
  </si>
  <si>
    <t>13940884551 13478416800</t>
  </si>
  <si>
    <t>0411-62685918</t>
  </si>
  <si>
    <t>17504112504 0411-87066678</t>
  </si>
  <si>
    <t>普通话标准工</t>
  </si>
  <si>
    <t>大连当时机械有限公司</t>
  </si>
  <si>
    <t>革镇堡镇鞍子山村夏家河100号</t>
  </si>
  <si>
    <t>吉先生</t>
  </si>
  <si>
    <t>15998448568 0411-39538123</t>
  </si>
  <si>
    <t>30岁以上</t>
  </si>
  <si>
    <t>有团队合作精神</t>
  </si>
  <si>
    <t>输送线相关工作经验优先</t>
  </si>
  <si>
    <t>3000-4000元/月</t>
  </si>
  <si>
    <t>40-55岁</t>
  </si>
  <si>
    <t>能看懂图纸</t>
  </si>
  <si>
    <t>大连三仪动物药品有限公司</t>
  </si>
  <si>
    <t>甘区营旭路9号</t>
  </si>
  <si>
    <t>0411-66886208</t>
  </si>
  <si>
    <t>能够吃苦耐劳</t>
  </si>
  <si>
    <t>大连科禹电力电子有限公司</t>
  </si>
  <si>
    <t>大连市甘井子区辛逢街29号</t>
  </si>
  <si>
    <t>石总</t>
  </si>
  <si>
    <t>13898699577 13940971604</t>
  </si>
  <si>
    <t>电气配线工</t>
  </si>
  <si>
    <t>懂图纸</t>
  </si>
  <si>
    <t>电气检查员</t>
  </si>
  <si>
    <t>有2年以上实际工作经验</t>
  </si>
  <si>
    <t>配线工</t>
  </si>
  <si>
    <t>30-55岁</t>
  </si>
  <si>
    <t>有相关工作经验</t>
  </si>
  <si>
    <t>大连饭饭网络科技股份有限公司</t>
  </si>
  <si>
    <t>联合路或后牧城驿东山工业园区</t>
  </si>
  <si>
    <t>0411-39984953 18041168549</t>
  </si>
  <si>
    <t>夜班分拣员</t>
  </si>
  <si>
    <t>3800-4000元/月</t>
  </si>
  <si>
    <t>电力万能工</t>
  </si>
  <si>
    <t>30-48岁</t>
  </si>
  <si>
    <t>有电工证</t>
  </si>
  <si>
    <t>5000元/月</t>
  </si>
  <si>
    <t>白班分拣员</t>
  </si>
  <si>
    <t>20-48岁</t>
  </si>
  <si>
    <t>库房分拣理货工作</t>
  </si>
  <si>
    <t>中班分拣员</t>
  </si>
  <si>
    <t>带箱货司机</t>
  </si>
  <si>
    <t>需要自己有一辆4.2米箱货</t>
  </si>
  <si>
    <t>10600元/月</t>
  </si>
  <si>
    <t>大连景盛物流有限公司</t>
  </si>
  <si>
    <t>港城佳园4栋－2－3－6号</t>
  </si>
  <si>
    <t>曲女士</t>
  </si>
  <si>
    <t>成型机维修工</t>
  </si>
  <si>
    <t>随班组倒班</t>
  </si>
  <si>
    <t>4000-8000元/月</t>
  </si>
  <si>
    <t>51-54岁</t>
  </si>
  <si>
    <t>2200-2300元/月</t>
  </si>
  <si>
    <t>招聘直播</t>
  </si>
  <si>
    <t>3000-6000元/月</t>
  </si>
  <si>
    <t>管理员</t>
  </si>
  <si>
    <t>50-55岁</t>
  </si>
  <si>
    <t>有生产线管理经验</t>
  </si>
  <si>
    <t>招聘专员</t>
  </si>
  <si>
    <t>男女作业员</t>
  </si>
  <si>
    <t>3000-4200元/月</t>
  </si>
  <si>
    <t>数控操作工</t>
  </si>
  <si>
    <t>能适应12小时倒班</t>
  </si>
  <si>
    <t>组装工</t>
  </si>
  <si>
    <t>职高</t>
  </si>
  <si>
    <t>大连奕鹭餐饮有限公司</t>
  </si>
  <si>
    <t>大连四区</t>
  </si>
  <si>
    <t>0411-39552876 15998612424</t>
  </si>
  <si>
    <t>服务员</t>
  </si>
  <si>
    <t>3000-3600元/月</t>
  </si>
  <si>
    <t>技师</t>
  </si>
  <si>
    <t xml:space="preserve"> 55岁以下</t>
  </si>
  <si>
    <t>馅料加工</t>
  </si>
  <si>
    <t>3000-4500元/月</t>
  </si>
  <si>
    <t>传菜</t>
  </si>
  <si>
    <t>30岁以下</t>
  </si>
  <si>
    <t xml:space="preserve"> 3500-4000元/月</t>
  </si>
  <si>
    <t>蒸屉</t>
  </si>
  <si>
    <t>28岁以上</t>
  </si>
  <si>
    <t>大连艾特斯科技工程有限公司</t>
  </si>
  <si>
    <t>甘井子区红旗镇岔鞍村</t>
  </si>
  <si>
    <t>马女士</t>
  </si>
  <si>
    <t>0411-82527878 13889587786</t>
  </si>
  <si>
    <t>26-57岁</t>
  </si>
  <si>
    <t>看懂图纸即可 会电脑</t>
  </si>
  <si>
    <t>3500-4000元/月</t>
  </si>
  <si>
    <t>看懂机械加工图纸</t>
  </si>
  <si>
    <t>学徒</t>
  </si>
  <si>
    <t>20-57岁</t>
  </si>
  <si>
    <t xml:space="preserve"> 懂机械加工图纸</t>
  </si>
  <si>
    <t>质量检验员</t>
  </si>
  <si>
    <t>22-50岁</t>
  </si>
  <si>
    <t>看懂机械图纸</t>
  </si>
  <si>
    <t>汇远绅途科技有限公司</t>
  </si>
  <si>
    <t>甘井子区华北路285N-6号</t>
  </si>
  <si>
    <t>刘女士</t>
  </si>
  <si>
    <t>13841141366 13624989528</t>
  </si>
  <si>
    <t>市场销售总监</t>
  </si>
  <si>
    <t>26-40岁</t>
  </si>
  <si>
    <t>3300元/月+提成</t>
  </si>
  <si>
    <t>大连升华粉煤灰制品有限公司</t>
  </si>
  <si>
    <t>大连市甘井子区西北路869号</t>
  </si>
  <si>
    <t>0411-62656789-8046</t>
  </si>
  <si>
    <t>35-45岁</t>
  </si>
  <si>
    <t>工程部长</t>
  </si>
  <si>
    <t>35-50岁</t>
  </si>
  <si>
    <t>5000-6000元/月</t>
  </si>
  <si>
    <t>38-53岁</t>
  </si>
  <si>
    <t>焊工</t>
  </si>
  <si>
    <t>群星工程管理服务（大连）有限公司</t>
  </si>
  <si>
    <t>中山区职工街58号新文园大酒店</t>
  </si>
  <si>
    <t>丁先生</t>
  </si>
  <si>
    <t>保安员</t>
  </si>
  <si>
    <t>20-55岁</t>
  </si>
  <si>
    <t>有电焊证</t>
  </si>
  <si>
    <t>有高压电工证</t>
  </si>
  <si>
    <t>2800-3500元/月</t>
  </si>
  <si>
    <t>中山区一凡经济信息咨询服务部</t>
  </si>
  <si>
    <t>沙区星海百年汇C座12楼</t>
  </si>
  <si>
    <t>焦先生</t>
  </si>
  <si>
    <t>20-60岁</t>
  </si>
  <si>
    <t>大连春越技术发展有限公司</t>
  </si>
  <si>
    <t>大连市内四区</t>
  </si>
  <si>
    <t>18042601588 0411-86840666</t>
  </si>
  <si>
    <t>文员</t>
  </si>
  <si>
    <t>大连市港粤汇餐饮服务有限公司</t>
  </si>
  <si>
    <t>中山区勤俭街23号</t>
  </si>
  <si>
    <t>洗碗工</t>
  </si>
  <si>
    <t>有工作经验</t>
  </si>
  <si>
    <t>大堂经理</t>
  </si>
  <si>
    <t>能够胜任餐厅各项工</t>
  </si>
  <si>
    <t>面点师</t>
  </si>
  <si>
    <t>从事过海鲜 烧烤店等</t>
  </si>
  <si>
    <t>烧烤工</t>
  </si>
  <si>
    <t>有工作经验4000-6000</t>
  </si>
  <si>
    <t>厨师长</t>
  </si>
  <si>
    <t>餐饮业厨师长经历</t>
  </si>
  <si>
    <t>大连徐园饭店有限公司</t>
  </si>
  <si>
    <t>大连市中山区人民路96号</t>
  </si>
  <si>
    <t>衣经理</t>
  </si>
  <si>
    <t>0411-13998602539</t>
  </si>
  <si>
    <t>前台</t>
  </si>
  <si>
    <t>38岁以下</t>
  </si>
  <si>
    <t>2400元/月</t>
  </si>
  <si>
    <t>中国北方工业大连有限公司</t>
  </si>
  <si>
    <t>大连市中山区人民路19号</t>
  </si>
  <si>
    <t>0411-82637241</t>
  </si>
  <si>
    <t>门卫</t>
  </si>
  <si>
    <t>55-60岁</t>
  </si>
  <si>
    <t>干48休48</t>
  </si>
  <si>
    <t>1900元/月</t>
  </si>
  <si>
    <t>大连建昌人防设备配套有限公司</t>
  </si>
  <si>
    <t>中山区葵英街</t>
  </si>
  <si>
    <t>0411-84321999-803</t>
  </si>
  <si>
    <t>安装焊工</t>
  </si>
  <si>
    <t>工作2年以上</t>
  </si>
  <si>
    <t>安装工</t>
  </si>
  <si>
    <t>有焊工证优先</t>
  </si>
  <si>
    <t>铆工</t>
  </si>
  <si>
    <t>钢结构门生产</t>
  </si>
  <si>
    <t>抛磨光工</t>
  </si>
  <si>
    <t>电焊工</t>
  </si>
  <si>
    <t>20-43岁</t>
  </si>
  <si>
    <t>二氧焊</t>
  </si>
  <si>
    <t>25-55岁</t>
  </si>
  <si>
    <t>电工兼门岗</t>
  </si>
  <si>
    <t>合众人寿保险股份有限公司大连分公司</t>
  </si>
  <si>
    <t>中山区长江路中山裕景5号楼</t>
  </si>
  <si>
    <t>于女士</t>
  </si>
  <si>
    <t>0411-82567857 0411-82567827</t>
  </si>
  <si>
    <t>助理</t>
  </si>
  <si>
    <t>20-30岁</t>
  </si>
  <si>
    <t>身高170左右</t>
  </si>
  <si>
    <t>大连瑞德有害生物防治有限公司</t>
  </si>
  <si>
    <t>大连市沙河口区南河街64号</t>
  </si>
  <si>
    <t>刘经理</t>
  </si>
  <si>
    <t>15898114119 0411-84555549</t>
  </si>
  <si>
    <t>业务员</t>
  </si>
  <si>
    <t>消杀技工</t>
  </si>
  <si>
    <t>四害消杀服务</t>
  </si>
  <si>
    <t>试用期2500元/月</t>
  </si>
  <si>
    <t>除虫技工</t>
  </si>
  <si>
    <t xml:space="preserve"> 35岁以下</t>
  </si>
  <si>
    <t>大连晶鑫线缆有限公司</t>
  </si>
  <si>
    <t>沙河口区华北路364号</t>
  </si>
  <si>
    <t>董经理</t>
  </si>
  <si>
    <t>13942829466 13614115999</t>
  </si>
  <si>
    <t>销售内勤</t>
  </si>
  <si>
    <t>熟练掌握电脑操作</t>
  </si>
  <si>
    <t>甘井子区椒中路大院烧烤店</t>
  </si>
  <si>
    <t>大连市甘井子区椒中路10号－6</t>
  </si>
  <si>
    <t>宋女士</t>
  </si>
  <si>
    <t>15904266129 0411-13840946782</t>
  </si>
  <si>
    <t>3200元/月</t>
  </si>
  <si>
    <t>收银员</t>
  </si>
  <si>
    <t>烧烤店领班</t>
  </si>
  <si>
    <t>大连鼎升精机有限公司</t>
  </si>
  <si>
    <t>甘井子区湾家</t>
  </si>
  <si>
    <t>刘先生</t>
  </si>
  <si>
    <t>机械加工学徒工</t>
  </si>
  <si>
    <t>大连古德水处理技术有限公司</t>
  </si>
  <si>
    <t>甘区辛寨子镇由家工业园辛艺街86-1号</t>
  </si>
  <si>
    <t>13998581762 13591125001</t>
  </si>
  <si>
    <t>不锈钢制品表面处理</t>
  </si>
  <si>
    <t>打磨学徒工</t>
  </si>
  <si>
    <t>调试电工</t>
  </si>
  <si>
    <t>20-42岁</t>
  </si>
  <si>
    <t>大连天山药业有限公司</t>
  </si>
  <si>
    <t>大连市甘井子营日路17号-1.2.3号</t>
  </si>
  <si>
    <t>15382187108 0411-66878506</t>
  </si>
  <si>
    <t>药品包装工</t>
  </si>
  <si>
    <t>车间操作工</t>
  </si>
  <si>
    <t>大连东都货物运输有限公司</t>
  </si>
  <si>
    <t>甘井子区革镇堡街道富华广场</t>
  </si>
  <si>
    <t>4.2米蓝牌箱货司机</t>
  </si>
  <si>
    <t>需要装卸</t>
  </si>
  <si>
    <t>4.2米箱货带车司机</t>
  </si>
  <si>
    <t>市内饭店配送蔬菜</t>
  </si>
  <si>
    <t>9500-14000元/月</t>
  </si>
  <si>
    <t>B票 有货运准</t>
  </si>
  <si>
    <t>齐齐哈尔市朝日起重机械有限公司</t>
  </si>
  <si>
    <t>辽宁省大连市西岗区海防街</t>
  </si>
  <si>
    <t>郎松峰</t>
  </si>
  <si>
    <t>保养钳工</t>
  </si>
  <si>
    <t>事起重机维修</t>
  </si>
  <si>
    <t>维修电工</t>
  </si>
  <si>
    <t>起重机维修</t>
  </si>
  <si>
    <t>大连银发物业管理有限公司</t>
  </si>
  <si>
    <t>中山路1号中国人民银行大连中支809室</t>
  </si>
  <si>
    <t>陈女士</t>
  </si>
  <si>
    <t>0411-83888267 13841151528</t>
  </si>
  <si>
    <t>会使用保洁机械设备者优先</t>
  </si>
  <si>
    <t>大连国合物业管理有限公司</t>
  </si>
  <si>
    <t>大连西岗区黄河路219号</t>
  </si>
  <si>
    <t>项目经理</t>
  </si>
  <si>
    <t>48岁以下</t>
  </si>
  <si>
    <t>商业物业项目经验3年以上</t>
  </si>
  <si>
    <t>62岁以下</t>
  </si>
  <si>
    <t>有经验优先</t>
  </si>
  <si>
    <t>1900-2300元/月</t>
  </si>
  <si>
    <t>机坪清洁员</t>
  </si>
  <si>
    <t>空调运行工</t>
  </si>
  <si>
    <t>40-58岁</t>
  </si>
  <si>
    <t>2600-3200元/月</t>
  </si>
  <si>
    <t>机场航站楼保洁</t>
  </si>
  <si>
    <t>甘井子区兴华街道欣欣婴童摄影社</t>
  </si>
  <si>
    <t>甘区松江路12号</t>
  </si>
  <si>
    <t>摄影师</t>
  </si>
  <si>
    <t>61岁以下</t>
  </si>
  <si>
    <t>4000-10000元/月</t>
  </si>
  <si>
    <t>经理助理</t>
  </si>
  <si>
    <t>平面设计</t>
  </si>
  <si>
    <t>修图抠图融图排版设计</t>
  </si>
  <si>
    <t>一年以上经验</t>
  </si>
  <si>
    <t>产后按摩</t>
  </si>
  <si>
    <t>有按摩师证优先</t>
  </si>
  <si>
    <t>业务推广</t>
  </si>
  <si>
    <t>5000-8000元/月</t>
  </si>
  <si>
    <t>大连万景物业服务有限公司</t>
  </si>
  <si>
    <t>中山区五惠路29号</t>
  </si>
  <si>
    <t>0411-82312356</t>
  </si>
  <si>
    <t>写字楼保洁</t>
  </si>
  <si>
    <t>50-63岁</t>
  </si>
  <si>
    <t>退休人员</t>
  </si>
  <si>
    <t>小区保洁</t>
  </si>
  <si>
    <t>大龄保安</t>
  </si>
  <si>
    <t>55-63岁</t>
  </si>
  <si>
    <t>年轻保安</t>
  </si>
  <si>
    <t>退伍军人优先</t>
  </si>
  <si>
    <t>3100-3300元/月</t>
  </si>
  <si>
    <t>沙河口区谭鸭血老火锅西安路优选店</t>
  </si>
  <si>
    <t>大连市沙河口区兴工街道盖州街18号1层公建</t>
  </si>
  <si>
    <t>孙先生</t>
  </si>
  <si>
    <t>传菜员</t>
  </si>
  <si>
    <t>4500-5000元/月</t>
  </si>
  <si>
    <t>改刀</t>
  </si>
  <si>
    <t>3700-4000元/月</t>
  </si>
  <si>
    <t>前厅主管</t>
  </si>
  <si>
    <t>5500元/月</t>
  </si>
  <si>
    <t>卤味</t>
  </si>
  <si>
    <t>配菜</t>
  </si>
  <si>
    <t>辽宁时代大厦有限公司</t>
  </si>
  <si>
    <t>中山区港湾街7号</t>
  </si>
  <si>
    <t>冯女士</t>
  </si>
  <si>
    <t>13500792265 13500774953</t>
  </si>
  <si>
    <t>52岁以下</t>
  </si>
  <si>
    <t>2000-2200元/月</t>
  </si>
  <si>
    <t>大连宏源铝业有限公司</t>
  </si>
  <si>
    <t>大连市甘井子区北海工业园区</t>
  </si>
  <si>
    <t>高女士</t>
  </si>
  <si>
    <t>0411-87112028 0411-87112116-8018</t>
  </si>
  <si>
    <t>有纺织行业工作经验优先</t>
  </si>
  <si>
    <t>4500-4800元/月</t>
  </si>
  <si>
    <t>大连颐德建设工程有限公司</t>
  </si>
  <si>
    <t>大连市中山区中山路88号</t>
  </si>
  <si>
    <t>关欣</t>
  </si>
  <si>
    <t>0411-82800677 18842823628</t>
  </si>
  <si>
    <t>施工现场班车司机</t>
  </si>
  <si>
    <t>持有A1驾驶证</t>
  </si>
  <si>
    <t>杨国福麻辣烫港湾街店</t>
  </si>
  <si>
    <t>中山区港湾街5-3</t>
  </si>
  <si>
    <t>刘玉萍</t>
  </si>
  <si>
    <t>勤杂工</t>
  </si>
  <si>
    <t>大连嘉诺机械制造有限公司</t>
  </si>
  <si>
    <t>高新园区凌水镇庙岭村</t>
  </si>
  <si>
    <t>薛女士</t>
  </si>
  <si>
    <t>13504287904 0411-84771989</t>
  </si>
  <si>
    <t>熟练操作</t>
  </si>
  <si>
    <t>大连万科物业服务有限公司</t>
  </si>
  <si>
    <t>大连市内及金州</t>
  </si>
  <si>
    <t>袁女士</t>
  </si>
  <si>
    <t>设备技术员</t>
  </si>
  <si>
    <t>18-39岁</t>
  </si>
  <si>
    <t>有低压电工操作证</t>
  </si>
  <si>
    <t>3000-5500元/月</t>
  </si>
  <si>
    <t>实习生</t>
  </si>
  <si>
    <t>80元/天</t>
  </si>
  <si>
    <t>物业安全员</t>
  </si>
  <si>
    <t>身高1.70m以上</t>
  </si>
  <si>
    <t>3118元/月</t>
  </si>
  <si>
    <t>大连周水子空港胜际得工程机械配件商行</t>
  </si>
  <si>
    <t>虹港路4号1层公建</t>
  </si>
  <si>
    <t>0411-86804966 13591139548</t>
  </si>
  <si>
    <t>店员</t>
  </si>
  <si>
    <t>负责店内销售及单据整理</t>
  </si>
  <si>
    <t>大连中龙物流有限公司</t>
  </si>
  <si>
    <t>西北路新水泥路6号富大国际物流院</t>
  </si>
  <si>
    <t>孟先生</t>
  </si>
  <si>
    <t>0411-84422738</t>
  </si>
  <si>
    <t>装卸工</t>
  </si>
  <si>
    <t>4000-7000元/月</t>
  </si>
  <si>
    <t>有三年驾龄经验</t>
  </si>
  <si>
    <t>大连顺发房屋开发有限公司</t>
  </si>
  <si>
    <t>沙区富民广场富民路</t>
  </si>
  <si>
    <t>张先生</t>
  </si>
  <si>
    <t>45-55岁</t>
  </si>
  <si>
    <t>具备维修电工证 具备水 电维修技能</t>
  </si>
  <si>
    <t>大连盲聋学校</t>
  </si>
  <si>
    <t>西岗区正仁街31号</t>
  </si>
  <si>
    <t>陈先生</t>
  </si>
  <si>
    <t>干24休24</t>
  </si>
  <si>
    <t>大连海关机关服务中心</t>
  </si>
  <si>
    <t>大连市中山区人民路75号</t>
  </si>
  <si>
    <t>毕经理</t>
  </si>
  <si>
    <t>能熟练制作</t>
  </si>
  <si>
    <t>休法定假日月薪</t>
  </si>
  <si>
    <t>大连安鑫房地产代理有限公司万达华府营业部</t>
  </si>
  <si>
    <t>西岗区长春路123号公建</t>
  </si>
  <si>
    <t>0411-83702911 18640938360</t>
  </si>
  <si>
    <t>置业顾问</t>
  </si>
  <si>
    <t>2600元/月</t>
  </si>
  <si>
    <t>大连经济技术开发区艺海玻璃有限公司</t>
  </si>
  <si>
    <t>大连金州新区德胜镇先进装备制造业园区华贺路37号</t>
  </si>
  <si>
    <t>于先生</t>
  </si>
  <si>
    <t>车间生产线员工</t>
  </si>
  <si>
    <t>大连创新零部件制造公司</t>
  </si>
  <si>
    <t>大连市开发区48号地创新零部件工业园</t>
  </si>
  <si>
    <t>0411-87586892</t>
  </si>
  <si>
    <t>数控设备操作工</t>
  </si>
  <si>
    <t>18岁以上</t>
  </si>
  <si>
    <t>数控或机械类相关专业</t>
  </si>
  <si>
    <t>大连未来食品有限公司</t>
  </si>
  <si>
    <t>大连市普湾新区石河街道</t>
  </si>
  <si>
    <t>王经理</t>
  </si>
  <si>
    <t>0411-87165602； 13889559178</t>
  </si>
  <si>
    <t>18-50岁</t>
  </si>
  <si>
    <t>车间实行保底工资，每月3000元，熟练工每月可达3500元以上，生产旺季工资可达3500-7000元/月，车间实行计件工资</t>
  </si>
  <si>
    <t>辽宁省大连市捷盈节能环保科技发展有限公司</t>
  </si>
  <si>
    <t>大连市高新技术产业园区亿阳路6A号1层</t>
  </si>
  <si>
    <t>钟睿</t>
  </si>
  <si>
    <t>机器维修工</t>
  </si>
  <si>
    <t>会操作电脑，懂机械原理，有过电工、钳工经验更佳</t>
  </si>
  <si>
    <t>岗位工资+加班费，综合工资4500—6500元/月</t>
  </si>
  <si>
    <t>正式操作工</t>
  </si>
  <si>
    <t>身体健康，吃苦耐劳，服从公司安排，能适应倒班者优先。</t>
  </si>
  <si>
    <t>底薪+计件工资+加班费，综合工资4000—6000元/月。临时操作工：每小时19—25元</t>
  </si>
  <si>
    <t>大连子洋肉业有限公司</t>
  </si>
  <si>
    <t>大连市甘井子区西北路872-6号-17</t>
  </si>
  <si>
    <t>吴女士</t>
  </si>
  <si>
    <t xml:space="preserve"> 18604113331 0411-8477662  </t>
  </si>
  <si>
    <t>食品生产工人</t>
  </si>
  <si>
    <t>负责对肉类食品进行包装 提供午餐 工作时间：早晨8：00点至晚5：00 周休1天</t>
  </si>
  <si>
    <t>大连经济技术开发区金盛永源安全玻璃有限公司</t>
  </si>
  <si>
    <t>开发区工业区</t>
  </si>
  <si>
    <t>15040402068 0411-39252080</t>
  </si>
  <si>
    <t>玻璃操作工</t>
  </si>
  <si>
    <t>4000-5500元/月免费食宿 有淋浴 月休两天</t>
  </si>
  <si>
    <t>普通工人</t>
  </si>
  <si>
    <t>3500-4000元/月免费食宿 有淋浴 月休两天</t>
  </si>
  <si>
    <t>阳光鲜食品（大连）有限公司</t>
  </si>
  <si>
    <t>大连市甘井子大连湾村</t>
  </si>
  <si>
    <t>戚金平</t>
  </si>
  <si>
    <t>加工人员</t>
  </si>
  <si>
    <t>46岁以下</t>
  </si>
  <si>
    <t>3500-7000元/月交保险  提供宿舍</t>
  </si>
  <si>
    <t>2020年六盘水市“百日千万网络招聘专项行动 ”省外重点企业岗位需求信息表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</si>
</sst>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8" formatCode="0_ "/>
    <numFmt numFmtId="179" formatCode="yyyy/m/d;@"/>
    <numFmt numFmtId="180" formatCode="0.00_ "/>
  </numFmts>
  <fonts count="24" x14ac:knownFonts="1">
    <font>
      <sz val="11"/>
      <color theme="1"/>
      <name val="宋体"/>
      <charset val="134"/>
      <scheme val="minor"/>
    </font>
    <font>
      <sz val="10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仿宋_GB2312"/>
      <family val="3"/>
      <charset val="134"/>
    </font>
    <font>
      <sz val="11"/>
      <color theme="1"/>
      <name val="黑体"/>
      <family val="3"/>
      <charset val="134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2"/>
      <color theme="1"/>
      <name val="黑体"/>
      <family val="3"/>
      <charset val="134"/>
    </font>
    <font>
      <sz val="11"/>
      <color theme="1"/>
      <name val="方正小标宋简体"/>
      <family val="4"/>
      <charset val="134"/>
    </font>
    <font>
      <sz val="9"/>
      <color theme="1"/>
      <name val="仿宋_GB2312"/>
      <family val="3"/>
      <charset val="134"/>
    </font>
    <font>
      <sz val="9"/>
      <color indexed="8"/>
      <name val="仿宋_GB2312"/>
      <family val="3"/>
      <charset val="134"/>
    </font>
    <font>
      <sz val="9"/>
      <name val="仿宋_GB2312"/>
      <family val="3"/>
      <charset val="134"/>
    </font>
    <font>
      <b/>
      <sz val="9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indexed="8"/>
      <name val="Tahoma"/>
      <family val="2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4">
    <xf numFmtId="0" fontId="0" fillId="0" borderId="0">
      <alignment vertical="center"/>
    </xf>
    <xf numFmtId="0" fontId="19" fillId="0" borderId="0"/>
    <xf numFmtId="0" fontId="20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58" fontId="1" fillId="0" borderId="5" xfId="0" applyNumberFormat="1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 wrapText="1"/>
    </xf>
    <xf numFmtId="58" fontId="1" fillId="0" borderId="6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58" fontId="1" fillId="0" borderId="4" xfId="0" applyNumberFormat="1" applyFont="1" applyBorder="1" applyAlignment="1">
      <alignment vertical="center" wrapText="1"/>
    </xf>
    <xf numFmtId="58" fontId="1" fillId="0" borderId="5" xfId="0" applyNumberFormat="1" applyFont="1" applyBorder="1" applyAlignment="1">
      <alignment vertical="center" wrapText="1"/>
    </xf>
    <xf numFmtId="58" fontId="1" fillId="0" borderId="6" xfId="0" applyNumberFormat="1" applyFont="1" applyBorder="1" applyAlignment="1">
      <alignment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2" xfId="0" applyFont="1" applyBorder="1" applyAlignment="1">
      <alignment vertical="center"/>
    </xf>
    <xf numFmtId="0" fontId="2" fillId="0" borderId="5" xfId="0" applyFont="1" applyBorder="1">
      <alignment vertical="center"/>
    </xf>
    <xf numFmtId="0" fontId="1" fillId="0" borderId="5" xfId="0" applyFont="1" applyBorder="1">
      <alignment vertical="center"/>
    </xf>
    <xf numFmtId="58" fontId="1" fillId="0" borderId="8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58" fontId="1" fillId="0" borderId="7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8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5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8" fillId="0" borderId="5" xfId="3" applyFont="1" applyBorder="1" applyAlignment="1">
      <alignment horizontal="center" vertical="center" wrapText="1"/>
    </xf>
    <xf numFmtId="49" fontId="9" fillId="0" borderId="5" xfId="11" applyNumberFormat="1" applyFont="1" applyFill="1" applyBorder="1" applyAlignment="1">
      <alignment horizontal="center" vertical="center" wrapText="1"/>
    </xf>
    <xf numFmtId="0" fontId="9" fillId="0" borderId="5" xfId="1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178" fontId="2" fillId="0" borderId="0" xfId="0" applyNumberFormat="1" applyFont="1" applyAlignment="1">
      <alignment horizontal="center" vertical="center" wrapText="1"/>
    </xf>
    <xf numFmtId="57" fontId="7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79" fontId="7" fillId="0" borderId="5" xfId="0" applyNumberFormat="1" applyFont="1" applyBorder="1" applyAlignment="1">
      <alignment horizontal="center" vertical="center" wrapText="1"/>
    </xf>
    <xf numFmtId="14" fontId="8" fillId="0" borderId="5" xfId="0" applyNumberFormat="1" applyFont="1" applyBorder="1" applyAlignment="1">
      <alignment horizontal="center" vertical="center" wrapText="1"/>
    </xf>
    <xf numFmtId="14" fontId="7" fillId="2" borderId="5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57" fontId="8" fillId="0" borderId="5" xfId="0" applyNumberFormat="1" applyFont="1" applyBorder="1" applyAlignment="1">
      <alignment horizontal="center" vertical="center" wrapText="1"/>
    </xf>
    <xf numFmtId="0" fontId="8" fillId="2" borderId="5" xfId="2" applyNumberFormat="1" applyFont="1" applyFill="1" applyBorder="1" applyAlignment="1">
      <alignment horizontal="center" vertical="center" wrapText="1"/>
    </xf>
    <xf numFmtId="0" fontId="8" fillId="0" borderId="5" xfId="13" applyFont="1" applyFill="1" applyBorder="1" applyAlignment="1">
      <alignment horizontal="center" vertical="center" wrapText="1"/>
    </xf>
    <xf numFmtId="0" fontId="8" fillId="0" borderId="5" xfId="7" applyFont="1" applyBorder="1" applyAlignment="1">
      <alignment horizontal="center" vertical="center" wrapText="1"/>
    </xf>
    <xf numFmtId="49" fontId="10" fillId="3" borderId="5" xfId="0" applyNumberFormat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14" fontId="7" fillId="0" borderId="5" xfId="0" applyNumberFormat="1" applyFont="1" applyFill="1" applyBorder="1" applyAlignment="1">
      <alignment horizontal="center" vertical="center" wrapText="1"/>
    </xf>
    <xf numFmtId="180" fontId="7" fillId="0" borderId="5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2" fillId="0" borderId="5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4" fillId="0" borderId="5" xfId="0" applyNumberFormat="1" applyFont="1" applyFill="1" applyBorder="1" applyAlignment="1" applyProtection="1">
      <alignment horizontal="center" vertical="center" wrapText="1"/>
    </xf>
    <xf numFmtId="0" fontId="15" fillId="0" borderId="5" xfId="0" applyNumberFormat="1" applyFont="1" applyFill="1" applyBorder="1" applyAlignment="1" applyProtection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vertical="center"/>
    </xf>
    <xf numFmtId="0" fontId="18" fillId="0" borderId="0" xfId="0" applyFont="1">
      <alignment vertical="center"/>
    </xf>
    <xf numFmtId="58" fontId="13" fillId="0" borderId="5" xfId="0" applyNumberFormat="1" applyFont="1" applyBorder="1" applyAlignment="1">
      <alignment horizontal="center" vertical="center" wrapText="1"/>
    </xf>
    <xf numFmtId="58" fontId="13" fillId="0" borderId="5" xfId="0" applyNumberFormat="1" applyFont="1" applyFill="1" applyBorder="1" applyAlignment="1">
      <alignment horizontal="center" vertical="center" wrapText="1"/>
    </xf>
    <xf numFmtId="58" fontId="15" fillId="0" borderId="5" xfId="0" applyNumberFormat="1" applyFont="1" applyFill="1" applyBorder="1" applyAlignment="1">
      <alignment horizontal="center" vertical="center" wrapText="1"/>
    </xf>
    <xf numFmtId="58" fontId="13" fillId="0" borderId="5" xfId="0" applyNumberFormat="1" applyFont="1" applyBorder="1" applyAlignment="1">
      <alignment horizontal="center" vertical="center"/>
    </xf>
    <xf numFmtId="0" fontId="7" fillId="0" borderId="5" xfId="0" quotePrefix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58" fontId="15" fillId="0" borderId="5" xfId="0" applyNumberFormat="1" applyFont="1" applyFill="1" applyBorder="1" applyAlignment="1">
      <alignment horizontal="center" vertical="center" wrapText="1"/>
    </xf>
    <xf numFmtId="178" fontId="3" fillId="0" borderId="0" xfId="0" applyNumberFormat="1" applyFont="1" applyFill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58" fontId="1" fillId="0" borderId="5" xfId="0" applyNumberFormat="1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 wrapText="1"/>
    </xf>
    <xf numFmtId="58" fontId="1" fillId="0" borderId="6" xfId="0" applyNumberFormat="1" applyFont="1" applyBorder="1" applyAlignment="1">
      <alignment horizontal="center" vertical="center" wrapText="1"/>
    </xf>
    <xf numFmtId="58" fontId="1" fillId="0" borderId="4" xfId="0" applyNumberFormat="1" applyFont="1" applyBorder="1" applyAlignment="1">
      <alignment horizontal="center" vertical="center" wrapText="1"/>
    </xf>
    <xf numFmtId="58" fontId="1" fillId="0" borderId="5" xfId="0" applyNumberFormat="1" applyFont="1" applyBorder="1" applyAlignment="1">
      <alignment vertical="center" wrapText="1"/>
    </xf>
    <xf numFmtId="58" fontId="1" fillId="0" borderId="7" xfId="0" applyNumberFormat="1" applyFont="1" applyBorder="1" applyAlignment="1">
      <alignment horizontal="center" vertical="center" wrapText="1"/>
    </xf>
  </cellXfs>
  <cellStyles count="14">
    <cellStyle name="20% - 强调文字颜色 1 2" xfId="1"/>
    <cellStyle name="常规" xfId="0" builtinId="0"/>
    <cellStyle name="常规 103" xfId="12"/>
    <cellStyle name="常规 12" xfId="3"/>
    <cellStyle name="常规 2" xfId="10"/>
    <cellStyle name="常规 2 2" xfId="8"/>
    <cellStyle name="常规 2 4" xfId="11"/>
    <cellStyle name="常规 2 54" xfId="4"/>
    <cellStyle name="常规 2_总表" xfId="7"/>
    <cellStyle name="常规 3" xfId="9"/>
    <cellStyle name="常规 8" xfId="5"/>
    <cellStyle name="常规 8 3" xfId="6"/>
    <cellStyle name="常规_Sheet1" xfId="13"/>
    <cellStyle name="常规_模板" xfId="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5"/>
  <sheetViews>
    <sheetView tabSelected="1" view="pageBreakPreview" zoomScaleNormal="100" zoomScaleSheetLayoutView="100" workbookViewId="0">
      <pane ySplit="3" topLeftCell="A4" activePane="bottomLeft" state="frozen"/>
      <selection pane="bottomLeft" activeCell="A2" sqref="A2:A3"/>
    </sheetView>
  </sheetViews>
  <sheetFormatPr defaultColWidth="9" defaultRowHeight="13.5" x14ac:dyDescent="0.3"/>
  <cols>
    <col min="1" max="1" width="4.59765625" style="5" customWidth="1"/>
    <col min="2" max="2" width="14.3984375" customWidth="1"/>
    <col min="3" max="3" width="10.3984375" customWidth="1"/>
    <col min="5" max="5" width="10.3984375" customWidth="1"/>
    <col min="6" max="6" width="10.86328125" customWidth="1"/>
    <col min="7" max="7" width="5.59765625" customWidth="1"/>
    <col min="8" max="8" width="4.1328125" customWidth="1"/>
    <col min="9" max="9" width="3.73046875" customWidth="1"/>
    <col min="10" max="10" width="5.59765625" customWidth="1"/>
    <col min="11" max="11" width="8.86328125" style="70" customWidth="1"/>
    <col min="12" max="12" width="11" customWidth="1"/>
    <col min="13" max="13" width="21.59765625" customWidth="1"/>
    <col min="14" max="14" width="19.3984375" customWidth="1"/>
    <col min="15" max="15" width="9.265625" customWidth="1"/>
    <col min="16" max="16" width="8.59765625" customWidth="1"/>
  </cols>
  <sheetData>
    <row r="1" spans="1:16" ht="20.25" x14ac:dyDescent="0.3">
      <c r="A1" s="90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</row>
    <row r="2" spans="1:16" s="5" customFormat="1" ht="21" customHeight="1" x14ac:dyDescent="0.3">
      <c r="A2" s="94" t="s">
        <v>1</v>
      </c>
      <c r="B2" s="94" t="s">
        <v>2</v>
      </c>
      <c r="C2" s="94" t="s">
        <v>3</v>
      </c>
      <c r="D2" s="94" t="s">
        <v>4</v>
      </c>
      <c r="E2" s="94" t="s">
        <v>5</v>
      </c>
      <c r="F2" s="94" t="s">
        <v>6</v>
      </c>
      <c r="G2" s="91" t="s">
        <v>7</v>
      </c>
      <c r="H2" s="92"/>
      <c r="I2" s="92"/>
      <c r="J2" s="93"/>
      <c r="K2" s="91" t="s">
        <v>8</v>
      </c>
      <c r="L2" s="92"/>
      <c r="M2" s="93"/>
      <c r="N2" s="107" t="s">
        <v>9</v>
      </c>
      <c r="O2" s="107" t="s">
        <v>10</v>
      </c>
      <c r="P2" s="107" t="s">
        <v>11</v>
      </c>
    </row>
    <row r="3" spans="1:16" s="5" customFormat="1" ht="21" customHeight="1" x14ac:dyDescent="0.3">
      <c r="A3" s="95"/>
      <c r="B3" s="95"/>
      <c r="C3" s="95"/>
      <c r="D3" s="95"/>
      <c r="E3" s="95"/>
      <c r="F3" s="95"/>
      <c r="G3" s="71" t="s">
        <v>12</v>
      </c>
      <c r="H3" s="71" t="s">
        <v>13</v>
      </c>
      <c r="I3" s="71" t="s">
        <v>14</v>
      </c>
      <c r="J3" s="71" t="s">
        <v>15</v>
      </c>
      <c r="K3" s="71" t="s">
        <v>16</v>
      </c>
      <c r="L3" s="71" t="s">
        <v>17</v>
      </c>
      <c r="M3" s="71" t="s">
        <v>18</v>
      </c>
      <c r="N3" s="107"/>
      <c r="O3" s="107"/>
      <c r="P3" s="107"/>
    </row>
    <row r="4" spans="1:16" s="4" customFormat="1" ht="27" customHeight="1" x14ac:dyDescent="0.3">
      <c r="A4" s="96">
        <v>1</v>
      </c>
      <c r="B4" s="98" t="s">
        <v>19</v>
      </c>
      <c r="C4" s="98" t="s">
        <v>20</v>
      </c>
      <c r="D4" s="98" t="s">
        <v>21</v>
      </c>
      <c r="E4" s="98">
        <v>13595836661</v>
      </c>
      <c r="F4" s="73" t="s">
        <v>22</v>
      </c>
      <c r="G4" s="73">
        <v>2</v>
      </c>
      <c r="H4" s="74"/>
      <c r="I4" s="74"/>
      <c r="J4" s="72"/>
      <c r="K4" s="74" t="s">
        <v>23</v>
      </c>
      <c r="L4" s="74" t="s">
        <v>24</v>
      </c>
      <c r="M4" s="73" t="s">
        <v>25</v>
      </c>
      <c r="N4" s="74" t="s">
        <v>26</v>
      </c>
      <c r="O4" s="85">
        <v>43944</v>
      </c>
      <c r="P4" s="72" t="s">
        <v>27</v>
      </c>
    </row>
    <row r="5" spans="1:16" s="4" customFormat="1" ht="27" customHeight="1" x14ac:dyDescent="0.3">
      <c r="A5" s="96"/>
      <c r="B5" s="98"/>
      <c r="C5" s="98"/>
      <c r="D5" s="98"/>
      <c r="E5" s="98"/>
      <c r="F5" s="73" t="s">
        <v>28</v>
      </c>
      <c r="G5" s="73">
        <v>6</v>
      </c>
      <c r="H5" s="73"/>
      <c r="I5" s="73"/>
      <c r="J5" s="72"/>
      <c r="K5" s="73" t="s">
        <v>29</v>
      </c>
      <c r="L5" s="73" t="s">
        <v>30</v>
      </c>
      <c r="M5" s="73" t="s">
        <v>31</v>
      </c>
      <c r="N5" s="73" t="s">
        <v>32</v>
      </c>
      <c r="O5" s="85">
        <v>43944</v>
      </c>
      <c r="P5" s="72" t="s">
        <v>27</v>
      </c>
    </row>
    <row r="6" spans="1:16" s="4" customFormat="1" ht="21" customHeight="1" x14ac:dyDescent="0.3">
      <c r="A6" s="97">
        <v>2</v>
      </c>
      <c r="B6" s="97" t="s">
        <v>33</v>
      </c>
      <c r="C6" s="97" t="s">
        <v>34</v>
      </c>
      <c r="D6" s="97" t="s">
        <v>35</v>
      </c>
      <c r="E6" s="97">
        <v>13985914321</v>
      </c>
      <c r="F6" s="75" t="s">
        <v>36</v>
      </c>
      <c r="G6" s="75">
        <v>2</v>
      </c>
      <c r="H6" s="75"/>
      <c r="I6" s="75"/>
      <c r="J6" s="75"/>
      <c r="K6" s="75" t="s">
        <v>37</v>
      </c>
      <c r="L6" s="75" t="s">
        <v>38</v>
      </c>
      <c r="M6" s="75" t="s">
        <v>39</v>
      </c>
      <c r="N6" s="75" t="s">
        <v>40</v>
      </c>
      <c r="O6" s="86">
        <v>43945</v>
      </c>
      <c r="P6" s="72" t="s">
        <v>27</v>
      </c>
    </row>
    <row r="7" spans="1:16" s="4" customFormat="1" ht="27" customHeight="1" x14ac:dyDescent="0.3">
      <c r="A7" s="97"/>
      <c r="B7" s="97"/>
      <c r="C7" s="97"/>
      <c r="D7" s="97"/>
      <c r="E7" s="97"/>
      <c r="F7" s="75" t="s">
        <v>41</v>
      </c>
      <c r="G7" s="75">
        <v>10</v>
      </c>
      <c r="H7" s="75"/>
      <c r="I7" s="75"/>
      <c r="J7" s="75"/>
      <c r="K7" s="75" t="s">
        <v>37</v>
      </c>
      <c r="L7" s="75" t="s">
        <v>38</v>
      </c>
      <c r="M7" s="75" t="s">
        <v>42</v>
      </c>
      <c r="N7" s="75" t="s">
        <v>40</v>
      </c>
      <c r="O7" s="86">
        <v>43945</v>
      </c>
      <c r="P7" s="72" t="s">
        <v>27</v>
      </c>
    </row>
    <row r="8" spans="1:16" s="4" customFormat="1" ht="27" customHeight="1" x14ac:dyDescent="0.3">
      <c r="A8" s="97"/>
      <c r="B8" s="97"/>
      <c r="C8" s="97"/>
      <c r="D8" s="97"/>
      <c r="E8" s="97"/>
      <c r="F8" s="75" t="s">
        <v>43</v>
      </c>
      <c r="G8" s="75">
        <v>1</v>
      </c>
      <c r="H8" s="75"/>
      <c r="I8" s="75"/>
      <c r="J8" s="75"/>
      <c r="K8" s="75" t="s">
        <v>44</v>
      </c>
      <c r="L8" s="75" t="s">
        <v>24</v>
      </c>
      <c r="M8" s="75" t="s">
        <v>45</v>
      </c>
      <c r="N8" s="75" t="s">
        <v>46</v>
      </c>
      <c r="O8" s="86">
        <v>43945</v>
      </c>
      <c r="P8" s="72" t="s">
        <v>27</v>
      </c>
    </row>
    <row r="9" spans="1:16" s="4" customFormat="1" ht="35" customHeight="1" x14ac:dyDescent="0.3">
      <c r="A9" s="97"/>
      <c r="B9" s="97"/>
      <c r="C9" s="97"/>
      <c r="D9" s="97"/>
      <c r="E9" s="97"/>
      <c r="F9" s="75" t="s">
        <v>47</v>
      </c>
      <c r="G9" s="75">
        <v>5</v>
      </c>
      <c r="H9" s="75"/>
      <c r="I9" s="75"/>
      <c r="J9" s="75"/>
      <c r="K9" s="75"/>
      <c r="L9" s="75" t="s">
        <v>15</v>
      </c>
      <c r="M9" s="75" t="s">
        <v>48</v>
      </c>
      <c r="N9" s="75" t="s">
        <v>49</v>
      </c>
      <c r="O9" s="86">
        <v>43945</v>
      </c>
      <c r="P9" s="72" t="s">
        <v>27</v>
      </c>
    </row>
    <row r="10" spans="1:16" s="4" customFormat="1" ht="27" customHeight="1" x14ac:dyDescent="0.3">
      <c r="A10" s="97">
        <v>3</v>
      </c>
      <c r="B10" s="97" t="s">
        <v>50</v>
      </c>
      <c r="C10" s="97" t="s">
        <v>51</v>
      </c>
      <c r="D10" s="97" t="s">
        <v>52</v>
      </c>
      <c r="E10" s="97">
        <v>15908581445</v>
      </c>
      <c r="F10" s="75" t="s">
        <v>53</v>
      </c>
      <c r="G10" s="75">
        <v>1</v>
      </c>
      <c r="H10" s="75"/>
      <c r="I10" s="75"/>
      <c r="J10" s="75"/>
      <c r="K10" s="75" t="s">
        <v>54</v>
      </c>
      <c r="L10" s="75" t="s">
        <v>55</v>
      </c>
      <c r="M10" s="75" t="s">
        <v>56</v>
      </c>
      <c r="N10" s="75" t="s">
        <v>57</v>
      </c>
      <c r="O10" s="86">
        <v>43945</v>
      </c>
      <c r="P10" s="72" t="s">
        <v>27</v>
      </c>
    </row>
    <row r="11" spans="1:16" s="4" customFormat="1" ht="29" customHeight="1" x14ac:dyDescent="0.3">
      <c r="A11" s="97"/>
      <c r="B11" s="97"/>
      <c r="C11" s="97"/>
      <c r="D11" s="97"/>
      <c r="E11" s="97"/>
      <c r="F11" s="75" t="s">
        <v>58</v>
      </c>
      <c r="G11" s="75">
        <v>2</v>
      </c>
      <c r="H11" s="75"/>
      <c r="I11" s="75"/>
      <c r="J11" s="75"/>
      <c r="K11" s="75" t="s">
        <v>15</v>
      </c>
      <c r="L11" s="75" t="s">
        <v>15</v>
      </c>
      <c r="M11" s="75" t="s">
        <v>59</v>
      </c>
      <c r="N11" s="75" t="s">
        <v>60</v>
      </c>
      <c r="O11" s="86">
        <v>43945</v>
      </c>
      <c r="P11" s="72" t="s">
        <v>27</v>
      </c>
    </row>
    <row r="12" spans="1:16" s="4" customFormat="1" ht="29" customHeight="1" x14ac:dyDescent="0.3">
      <c r="A12" s="97"/>
      <c r="B12" s="97"/>
      <c r="C12" s="97"/>
      <c r="D12" s="97"/>
      <c r="E12" s="97"/>
      <c r="F12" s="75" t="s">
        <v>61</v>
      </c>
      <c r="G12" s="75">
        <v>1</v>
      </c>
      <c r="H12" s="75"/>
      <c r="I12" s="75"/>
      <c r="J12" s="75"/>
      <c r="K12" s="75" t="s">
        <v>15</v>
      </c>
      <c r="L12" s="75" t="s">
        <v>62</v>
      </c>
      <c r="M12" s="75" t="s">
        <v>63</v>
      </c>
      <c r="N12" s="75" t="s">
        <v>64</v>
      </c>
      <c r="O12" s="86">
        <v>43945</v>
      </c>
      <c r="P12" s="72" t="s">
        <v>27</v>
      </c>
    </row>
    <row r="13" spans="1:16" s="4" customFormat="1" ht="29" customHeight="1" x14ac:dyDescent="0.3">
      <c r="A13" s="75">
        <v>4</v>
      </c>
      <c r="B13" s="75" t="s">
        <v>65</v>
      </c>
      <c r="C13" s="75" t="s">
        <v>66</v>
      </c>
      <c r="D13" s="75" t="s">
        <v>67</v>
      </c>
      <c r="E13" s="75">
        <v>15329392416</v>
      </c>
      <c r="F13" s="75" t="s">
        <v>68</v>
      </c>
      <c r="G13" s="75">
        <v>10</v>
      </c>
      <c r="H13" s="75"/>
      <c r="I13" s="75"/>
      <c r="J13" s="75"/>
      <c r="K13" s="75" t="s">
        <v>69</v>
      </c>
      <c r="L13" s="75" t="s">
        <v>24</v>
      </c>
      <c r="M13" s="75" t="s">
        <v>70</v>
      </c>
      <c r="N13" s="75" t="s">
        <v>71</v>
      </c>
      <c r="O13" s="86">
        <v>43945</v>
      </c>
      <c r="P13" s="72" t="s">
        <v>27</v>
      </c>
    </row>
    <row r="14" spans="1:16" s="4" customFormat="1" ht="29" customHeight="1" x14ac:dyDescent="0.3">
      <c r="A14" s="97">
        <v>5</v>
      </c>
      <c r="B14" s="97" t="s">
        <v>72</v>
      </c>
      <c r="C14" s="97" t="s">
        <v>73</v>
      </c>
      <c r="D14" s="97" t="s">
        <v>74</v>
      </c>
      <c r="E14" s="97">
        <v>18216552155</v>
      </c>
      <c r="F14" s="75" t="s">
        <v>75</v>
      </c>
      <c r="G14" s="75">
        <v>2</v>
      </c>
      <c r="H14" s="75"/>
      <c r="I14" s="75"/>
      <c r="J14" s="75"/>
      <c r="K14" s="75" t="s">
        <v>15</v>
      </c>
      <c r="L14" s="75" t="s">
        <v>62</v>
      </c>
      <c r="M14" s="75" t="s">
        <v>76</v>
      </c>
      <c r="N14" s="75" t="s">
        <v>46</v>
      </c>
      <c r="O14" s="86">
        <v>43947</v>
      </c>
      <c r="P14" s="72" t="s">
        <v>27</v>
      </c>
    </row>
    <row r="15" spans="1:16" s="4" customFormat="1" ht="25.05" customHeight="1" x14ac:dyDescent="0.3">
      <c r="A15" s="97"/>
      <c r="B15" s="97"/>
      <c r="C15" s="97"/>
      <c r="D15" s="97"/>
      <c r="E15" s="97"/>
      <c r="F15" s="75" t="s">
        <v>77</v>
      </c>
      <c r="G15" s="75">
        <v>2</v>
      </c>
      <c r="H15" s="75"/>
      <c r="I15" s="75">
        <v>2</v>
      </c>
      <c r="J15" s="75"/>
      <c r="K15" s="75" t="s">
        <v>15</v>
      </c>
      <c r="L15" s="75" t="s">
        <v>62</v>
      </c>
      <c r="M15" s="75" t="s">
        <v>78</v>
      </c>
      <c r="N15" s="75" t="s">
        <v>79</v>
      </c>
      <c r="O15" s="86">
        <v>43947</v>
      </c>
      <c r="P15" s="72" t="s">
        <v>27</v>
      </c>
    </row>
    <row r="16" spans="1:16" s="4" customFormat="1" ht="24" customHeight="1" x14ac:dyDescent="0.3">
      <c r="A16" s="97"/>
      <c r="B16" s="97"/>
      <c r="C16" s="97"/>
      <c r="D16" s="97"/>
      <c r="E16" s="97"/>
      <c r="F16" s="75" t="s">
        <v>80</v>
      </c>
      <c r="G16" s="75">
        <v>1</v>
      </c>
      <c r="H16" s="75"/>
      <c r="I16" s="75">
        <v>1</v>
      </c>
      <c r="J16" s="75"/>
      <c r="K16" s="75" t="s">
        <v>15</v>
      </c>
      <c r="L16" s="75" t="s">
        <v>62</v>
      </c>
      <c r="M16" s="75" t="s">
        <v>81</v>
      </c>
      <c r="N16" s="75" t="s">
        <v>79</v>
      </c>
      <c r="O16" s="86">
        <v>43947</v>
      </c>
      <c r="P16" s="72" t="s">
        <v>27</v>
      </c>
    </row>
    <row r="17" spans="1:16" s="4" customFormat="1" ht="29" customHeight="1" x14ac:dyDescent="0.3">
      <c r="A17" s="73">
        <v>6</v>
      </c>
      <c r="B17" s="73" t="s">
        <v>82</v>
      </c>
      <c r="C17" s="73" t="s">
        <v>83</v>
      </c>
      <c r="D17" s="73"/>
      <c r="E17" s="73">
        <v>13975282838</v>
      </c>
      <c r="F17" s="73" t="s">
        <v>84</v>
      </c>
      <c r="G17" s="73">
        <v>3</v>
      </c>
      <c r="H17" s="74">
        <v>3</v>
      </c>
      <c r="I17" s="74"/>
      <c r="J17" s="74"/>
      <c r="K17" s="74" t="s">
        <v>85</v>
      </c>
      <c r="L17" s="74" t="s">
        <v>86</v>
      </c>
      <c r="M17" s="73" t="s">
        <v>87</v>
      </c>
      <c r="N17" s="74" t="s">
        <v>88</v>
      </c>
      <c r="O17" s="86">
        <v>43947</v>
      </c>
      <c r="P17" s="72" t="s">
        <v>27</v>
      </c>
    </row>
    <row r="18" spans="1:16" s="4" customFormat="1" ht="29" customHeight="1" x14ac:dyDescent="0.3">
      <c r="A18" s="73">
        <v>7</v>
      </c>
      <c r="B18" s="73" t="s">
        <v>89</v>
      </c>
      <c r="C18" s="73" t="s">
        <v>90</v>
      </c>
      <c r="D18" s="73"/>
      <c r="E18" s="73">
        <v>18085838810</v>
      </c>
      <c r="F18" s="73" t="s">
        <v>91</v>
      </c>
      <c r="G18" s="73">
        <v>1</v>
      </c>
      <c r="H18" s="74">
        <v>1</v>
      </c>
      <c r="I18" s="74"/>
      <c r="J18" s="74"/>
      <c r="K18" s="74" t="s">
        <v>92</v>
      </c>
      <c r="L18" s="74" t="s">
        <v>93</v>
      </c>
      <c r="M18" s="73" t="s">
        <v>94</v>
      </c>
      <c r="N18" s="74" t="s">
        <v>95</v>
      </c>
      <c r="O18" s="86">
        <v>43947</v>
      </c>
      <c r="P18" s="72" t="s">
        <v>27</v>
      </c>
    </row>
    <row r="19" spans="1:16" s="4" customFormat="1" ht="29" customHeight="1" x14ac:dyDescent="0.3">
      <c r="A19" s="98">
        <v>8</v>
      </c>
      <c r="B19" s="98" t="s">
        <v>96</v>
      </c>
      <c r="C19" s="98" t="s">
        <v>97</v>
      </c>
      <c r="D19" s="99"/>
      <c r="E19" s="98">
        <v>19117836805</v>
      </c>
      <c r="F19" s="73" t="s">
        <v>84</v>
      </c>
      <c r="G19" s="73">
        <v>2</v>
      </c>
      <c r="H19" s="74">
        <v>2</v>
      </c>
      <c r="I19" s="74"/>
      <c r="J19" s="74"/>
      <c r="K19" s="74" t="s">
        <v>85</v>
      </c>
      <c r="L19" s="74" t="s">
        <v>86</v>
      </c>
      <c r="M19" s="73" t="s">
        <v>87</v>
      </c>
      <c r="N19" s="74" t="s">
        <v>95</v>
      </c>
      <c r="O19" s="86">
        <v>43947</v>
      </c>
      <c r="P19" s="72" t="s">
        <v>27</v>
      </c>
    </row>
    <row r="20" spans="1:16" s="4" customFormat="1" ht="29" customHeight="1" x14ac:dyDescent="0.3">
      <c r="A20" s="98"/>
      <c r="B20" s="98"/>
      <c r="C20" s="98"/>
      <c r="D20" s="100"/>
      <c r="E20" s="98"/>
      <c r="F20" s="73" t="s">
        <v>98</v>
      </c>
      <c r="G20" s="73">
        <v>1</v>
      </c>
      <c r="H20" s="74">
        <v>1</v>
      </c>
      <c r="I20" s="74"/>
      <c r="J20" s="74"/>
      <c r="K20" s="74" t="s">
        <v>85</v>
      </c>
      <c r="L20" s="74" t="s">
        <v>86</v>
      </c>
      <c r="M20" s="73" t="s">
        <v>87</v>
      </c>
      <c r="N20" s="74" t="s">
        <v>95</v>
      </c>
      <c r="O20" s="86">
        <v>43947</v>
      </c>
      <c r="P20" s="72" t="s">
        <v>27</v>
      </c>
    </row>
    <row r="21" spans="1:16" s="4" customFormat="1" ht="29" customHeight="1" x14ac:dyDescent="0.3">
      <c r="A21" s="73">
        <v>9</v>
      </c>
      <c r="B21" s="73" t="s">
        <v>99</v>
      </c>
      <c r="C21" s="73" t="s">
        <v>100</v>
      </c>
      <c r="D21" s="73"/>
      <c r="E21" s="73">
        <v>17749921153</v>
      </c>
      <c r="F21" s="73" t="s">
        <v>101</v>
      </c>
      <c r="G21" s="73">
        <v>2</v>
      </c>
      <c r="H21" s="74">
        <v>2</v>
      </c>
      <c r="I21" s="74"/>
      <c r="J21" s="74"/>
      <c r="K21" s="74" t="s">
        <v>85</v>
      </c>
      <c r="L21" s="74" t="s">
        <v>86</v>
      </c>
      <c r="M21" s="73" t="s">
        <v>102</v>
      </c>
      <c r="N21" s="73" t="s">
        <v>103</v>
      </c>
      <c r="O21" s="86">
        <v>43947</v>
      </c>
      <c r="P21" s="72" t="s">
        <v>27</v>
      </c>
    </row>
    <row r="22" spans="1:16" ht="29" customHeight="1" x14ac:dyDescent="0.3">
      <c r="A22" s="73">
        <v>10</v>
      </c>
      <c r="B22" s="73" t="s">
        <v>104</v>
      </c>
      <c r="C22" s="74" t="s">
        <v>105</v>
      </c>
      <c r="D22" s="74"/>
      <c r="E22" s="73">
        <v>15885917286</v>
      </c>
      <c r="F22" s="73" t="s">
        <v>106</v>
      </c>
      <c r="G22" s="73">
        <v>50</v>
      </c>
      <c r="H22" s="74">
        <v>50</v>
      </c>
      <c r="I22" s="74"/>
      <c r="J22" s="74"/>
      <c r="K22" s="74" t="s">
        <v>107</v>
      </c>
      <c r="L22" s="74" t="s">
        <v>38</v>
      </c>
      <c r="M22" s="73" t="s">
        <v>108</v>
      </c>
      <c r="N22" s="74" t="s">
        <v>109</v>
      </c>
      <c r="O22" s="86">
        <v>43947</v>
      </c>
      <c r="P22" s="72" t="s">
        <v>27</v>
      </c>
    </row>
    <row r="23" spans="1:16" ht="29" customHeight="1" x14ac:dyDescent="0.3">
      <c r="A23" s="98">
        <v>11</v>
      </c>
      <c r="B23" s="98" t="s">
        <v>110</v>
      </c>
      <c r="C23" s="98" t="s">
        <v>110</v>
      </c>
      <c r="D23" s="98"/>
      <c r="E23" s="98">
        <v>13595889478</v>
      </c>
      <c r="F23" s="73" t="s">
        <v>111</v>
      </c>
      <c r="G23" s="73">
        <v>2</v>
      </c>
      <c r="H23" s="73">
        <v>2</v>
      </c>
      <c r="I23" s="73"/>
      <c r="J23" s="73"/>
      <c r="K23" s="74" t="s">
        <v>112</v>
      </c>
      <c r="L23" s="74" t="s">
        <v>113</v>
      </c>
      <c r="M23" s="73" t="s">
        <v>114</v>
      </c>
      <c r="N23" s="73" t="s">
        <v>115</v>
      </c>
      <c r="O23" s="86">
        <v>43947</v>
      </c>
      <c r="P23" s="72" t="s">
        <v>27</v>
      </c>
    </row>
    <row r="24" spans="1:16" ht="29" customHeight="1" x14ac:dyDescent="0.3">
      <c r="A24" s="98"/>
      <c r="B24" s="98"/>
      <c r="C24" s="98"/>
      <c r="D24" s="98"/>
      <c r="E24" s="98"/>
      <c r="F24" s="73" t="s">
        <v>116</v>
      </c>
      <c r="G24" s="73">
        <v>3</v>
      </c>
      <c r="H24" s="73">
        <v>3</v>
      </c>
      <c r="I24" s="73"/>
      <c r="J24" s="73"/>
      <c r="K24" s="74" t="s">
        <v>112</v>
      </c>
      <c r="L24" s="74" t="s">
        <v>113</v>
      </c>
      <c r="M24" s="73" t="s">
        <v>117</v>
      </c>
      <c r="N24" s="73" t="s">
        <v>118</v>
      </c>
      <c r="O24" s="86">
        <v>43947</v>
      </c>
      <c r="P24" s="72" t="s">
        <v>27</v>
      </c>
    </row>
    <row r="25" spans="1:16" ht="29" customHeight="1" x14ac:dyDescent="0.3">
      <c r="A25" s="98"/>
      <c r="B25" s="98"/>
      <c r="C25" s="98"/>
      <c r="D25" s="98"/>
      <c r="E25" s="98"/>
      <c r="F25" s="73" t="s">
        <v>119</v>
      </c>
      <c r="G25" s="73">
        <v>20</v>
      </c>
      <c r="H25" s="73">
        <v>20</v>
      </c>
      <c r="I25" s="73"/>
      <c r="J25" s="73"/>
      <c r="K25" s="74" t="s">
        <v>112</v>
      </c>
      <c r="L25" s="74" t="s">
        <v>113</v>
      </c>
      <c r="M25" s="73" t="s">
        <v>120</v>
      </c>
      <c r="N25" s="73" t="s">
        <v>95</v>
      </c>
      <c r="O25" s="74" t="s">
        <v>121</v>
      </c>
      <c r="P25" s="72" t="s">
        <v>27</v>
      </c>
    </row>
    <row r="26" spans="1:16" ht="29" customHeight="1" x14ac:dyDescent="0.3">
      <c r="A26" s="98"/>
      <c r="B26" s="98"/>
      <c r="C26" s="98"/>
      <c r="D26" s="98"/>
      <c r="E26" s="98"/>
      <c r="F26" s="73" t="s">
        <v>122</v>
      </c>
      <c r="G26" s="73">
        <v>10</v>
      </c>
      <c r="H26" s="73">
        <v>10</v>
      </c>
      <c r="I26" s="73"/>
      <c r="J26" s="73"/>
      <c r="K26" s="74" t="s">
        <v>123</v>
      </c>
      <c r="L26" s="74" t="s">
        <v>113</v>
      </c>
      <c r="M26" s="73" t="s">
        <v>124</v>
      </c>
      <c r="N26" s="73" t="s">
        <v>125</v>
      </c>
      <c r="O26" s="74" t="s">
        <v>121</v>
      </c>
      <c r="P26" s="72" t="s">
        <v>27</v>
      </c>
    </row>
    <row r="27" spans="1:16" ht="29" customHeight="1" x14ac:dyDescent="0.3">
      <c r="A27" s="73">
        <v>12</v>
      </c>
      <c r="B27" s="73" t="s">
        <v>126</v>
      </c>
      <c r="C27" s="74" t="s">
        <v>127</v>
      </c>
      <c r="D27" s="74"/>
      <c r="E27" s="73">
        <v>13595819986</v>
      </c>
      <c r="F27" s="73" t="s">
        <v>128</v>
      </c>
      <c r="G27" s="73">
        <v>50</v>
      </c>
      <c r="H27" s="74"/>
      <c r="I27" s="74"/>
      <c r="J27" s="74"/>
      <c r="K27" s="74" t="s">
        <v>107</v>
      </c>
      <c r="L27" s="74" t="s">
        <v>113</v>
      </c>
      <c r="M27" s="73" t="s">
        <v>129</v>
      </c>
      <c r="N27" s="74" t="s">
        <v>130</v>
      </c>
      <c r="O27" s="74" t="s">
        <v>131</v>
      </c>
      <c r="P27" s="72" t="s">
        <v>27</v>
      </c>
    </row>
    <row r="28" spans="1:16" ht="24" customHeight="1" x14ac:dyDescent="0.3">
      <c r="A28" s="98">
        <v>13</v>
      </c>
      <c r="B28" s="101" t="s">
        <v>132</v>
      </c>
      <c r="C28" s="101" t="s">
        <v>133</v>
      </c>
      <c r="D28" s="102"/>
      <c r="E28" s="101" t="s">
        <v>134</v>
      </c>
      <c r="F28" s="74" t="s">
        <v>135</v>
      </c>
      <c r="G28" s="74">
        <v>50</v>
      </c>
      <c r="H28" s="77"/>
      <c r="I28" s="74"/>
      <c r="J28" s="74"/>
      <c r="K28" s="74" t="s">
        <v>136</v>
      </c>
      <c r="L28" s="74" t="s">
        <v>113</v>
      </c>
      <c r="M28" s="74" t="s">
        <v>137</v>
      </c>
      <c r="N28" s="74" t="s">
        <v>138</v>
      </c>
      <c r="O28" s="74" t="s">
        <v>139</v>
      </c>
      <c r="P28" s="72" t="s">
        <v>27</v>
      </c>
    </row>
    <row r="29" spans="1:16" ht="24" customHeight="1" x14ac:dyDescent="0.3">
      <c r="A29" s="98"/>
      <c r="B29" s="101"/>
      <c r="C29" s="101"/>
      <c r="D29" s="104"/>
      <c r="E29" s="101"/>
      <c r="F29" s="74" t="s">
        <v>140</v>
      </c>
      <c r="G29" s="74">
        <v>100</v>
      </c>
      <c r="H29" s="77"/>
      <c r="I29" s="73"/>
      <c r="J29" s="73"/>
      <c r="K29" s="74" t="s">
        <v>136</v>
      </c>
      <c r="L29" s="74" t="s">
        <v>113</v>
      </c>
      <c r="M29" s="74" t="s">
        <v>137</v>
      </c>
      <c r="N29" s="74" t="s">
        <v>141</v>
      </c>
      <c r="O29" s="74" t="s">
        <v>139</v>
      </c>
      <c r="P29" s="72" t="s">
        <v>27</v>
      </c>
    </row>
    <row r="30" spans="1:16" ht="24" customHeight="1" x14ac:dyDescent="0.3">
      <c r="A30" s="98"/>
      <c r="B30" s="101"/>
      <c r="C30" s="101"/>
      <c r="D30" s="104"/>
      <c r="E30" s="101"/>
      <c r="F30" s="74" t="s">
        <v>142</v>
      </c>
      <c r="G30" s="74">
        <v>50</v>
      </c>
      <c r="H30" s="77"/>
      <c r="I30" s="73"/>
      <c r="J30" s="73"/>
      <c r="K30" s="74" t="s">
        <v>136</v>
      </c>
      <c r="L30" s="74" t="s">
        <v>113</v>
      </c>
      <c r="M30" s="74" t="s">
        <v>137</v>
      </c>
      <c r="N30" s="74" t="s">
        <v>141</v>
      </c>
      <c r="O30" s="74" t="s">
        <v>139</v>
      </c>
      <c r="P30" s="72" t="s">
        <v>27</v>
      </c>
    </row>
    <row r="31" spans="1:16" ht="24" customHeight="1" x14ac:dyDescent="0.3">
      <c r="A31" s="98"/>
      <c r="B31" s="101"/>
      <c r="C31" s="101"/>
      <c r="D31" s="104"/>
      <c r="E31" s="101"/>
      <c r="F31" s="74" t="s">
        <v>143</v>
      </c>
      <c r="G31" s="74">
        <v>50</v>
      </c>
      <c r="H31" s="77"/>
      <c r="I31" s="73"/>
      <c r="J31" s="73"/>
      <c r="K31" s="74" t="s">
        <v>136</v>
      </c>
      <c r="L31" s="74" t="s">
        <v>113</v>
      </c>
      <c r="M31" s="74" t="s">
        <v>137</v>
      </c>
      <c r="N31" s="74" t="s">
        <v>144</v>
      </c>
      <c r="O31" s="74" t="s">
        <v>139</v>
      </c>
      <c r="P31" s="72" t="s">
        <v>27</v>
      </c>
    </row>
    <row r="32" spans="1:16" ht="24" customHeight="1" x14ac:dyDescent="0.3">
      <c r="A32" s="98"/>
      <c r="B32" s="101"/>
      <c r="C32" s="101"/>
      <c r="D32" s="103"/>
      <c r="E32" s="101"/>
      <c r="F32" s="74" t="s">
        <v>145</v>
      </c>
      <c r="G32" s="74">
        <v>50</v>
      </c>
      <c r="H32" s="77"/>
      <c r="I32" s="73"/>
      <c r="J32" s="73"/>
      <c r="K32" s="74" t="s">
        <v>136</v>
      </c>
      <c r="L32" s="74" t="s">
        <v>113</v>
      </c>
      <c r="M32" s="74" t="s">
        <v>137</v>
      </c>
      <c r="N32" s="74" t="s">
        <v>144</v>
      </c>
      <c r="O32" s="74" t="s">
        <v>139</v>
      </c>
      <c r="P32" s="72" t="s">
        <v>27</v>
      </c>
    </row>
    <row r="33" spans="1:16" ht="25.05" customHeight="1" x14ac:dyDescent="0.3">
      <c r="A33" s="98">
        <v>14</v>
      </c>
      <c r="B33" s="98" t="s">
        <v>146</v>
      </c>
      <c r="C33" s="101" t="s">
        <v>147</v>
      </c>
      <c r="D33" s="102"/>
      <c r="E33" s="101">
        <v>13508588528</v>
      </c>
      <c r="F33" s="74" t="s">
        <v>148</v>
      </c>
      <c r="G33" s="74">
        <v>1</v>
      </c>
      <c r="H33" s="74"/>
      <c r="I33" s="74"/>
      <c r="J33" s="74"/>
      <c r="K33" s="74" t="s">
        <v>149</v>
      </c>
      <c r="L33" s="74" t="s">
        <v>24</v>
      </c>
      <c r="M33" s="74" t="s">
        <v>150</v>
      </c>
      <c r="N33" s="74" t="s">
        <v>151</v>
      </c>
      <c r="O33" s="108">
        <v>43946</v>
      </c>
      <c r="P33" s="72" t="s">
        <v>27</v>
      </c>
    </row>
    <row r="34" spans="1:16" ht="38" customHeight="1" x14ac:dyDescent="0.3">
      <c r="A34" s="98"/>
      <c r="B34" s="98"/>
      <c r="C34" s="101"/>
      <c r="D34" s="104"/>
      <c r="E34" s="101"/>
      <c r="F34" s="74" t="s">
        <v>152</v>
      </c>
      <c r="G34" s="74">
        <v>1</v>
      </c>
      <c r="H34" s="74"/>
      <c r="I34" s="74"/>
      <c r="J34" s="74"/>
      <c r="K34" s="74" t="s">
        <v>149</v>
      </c>
      <c r="L34" s="74" t="s">
        <v>24</v>
      </c>
      <c r="M34" s="74" t="s">
        <v>153</v>
      </c>
      <c r="N34" s="74" t="s">
        <v>154</v>
      </c>
      <c r="O34" s="101"/>
      <c r="P34" s="72" t="s">
        <v>27</v>
      </c>
    </row>
    <row r="35" spans="1:16" ht="37.049999999999997" customHeight="1" x14ac:dyDescent="0.3">
      <c r="A35" s="98"/>
      <c r="B35" s="98"/>
      <c r="C35" s="101"/>
      <c r="D35" s="104"/>
      <c r="E35" s="101"/>
      <c r="F35" s="74" t="s">
        <v>155</v>
      </c>
      <c r="G35" s="74">
        <v>1</v>
      </c>
      <c r="H35" s="74"/>
      <c r="I35" s="74"/>
      <c r="J35" s="74"/>
      <c r="K35" s="74" t="s">
        <v>149</v>
      </c>
      <c r="L35" s="74" t="s">
        <v>156</v>
      </c>
      <c r="M35" s="74" t="s">
        <v>157</v>
      </c>
      <c r="N35" s="74" t="s">
        <v>158</v>
      </c>
      <c r="O35" s="101"/>
      <c r="P35" s="72" t="s">
        <v>27</v>
      </c>
    </row>
    <row r="36" spans="1:16" ht="29" customHeight="1" x14ac:dyDescent="0.3">
      <c r="A36" s="98"/>
      <c r="B36" s="98"/>
      <c r="C36" s="101"/>
      <c r="D36" s="103"/>
      <c r="E36" s="101"/>
      <c r="F36" s="74" t="s">
        <v>91</v>
      </c>
      <c r="G36" s="74">
        <v>1</v>
      </c>
      <c r="H36" s="74"/>
      <c r="I36" s="74"/>
      <c r="J36" s="74"/>
      <c r="K36" s="74" t="s">
        <v>149</v>
      </c>
      <c r="L36" s="74" t="s">
        <v>156</v>
      </c>
      <c r="M36" s="74" t="s">
        <v>159</v>
      </c>
      <c r="N36" s="74" t="s">
        <v>158</v>
      </c>
      <c r="O36" s="101"/>
      <c r="P36" s="72" t="s">
        <v>27</v>
      </c>
    </row>
    <row r="37" spans="1:16" ht="21" customHeight="1" x14ac:dyDescent="0.3">
      <c r="A37" s="98">
        <v>15</v>
      </c>
      <c r="B37" s="98" t="s">
        <v>160</v>
      </c>
      <c r="C37" s="98" t="s">
        <v>161</v>
      </c>
      <c r="D37" s="98"/>
      <c r="E37" s="98" t="s">
        <v>162</v>
      </c>
      <c r="F37" s="74" t="s">
        <v>163</v>
      </c>
      <c r="G37" s="74">
        <v>6</v>
      </c>
      <c r="H37" s="74">
        <v>6</v>
      </c>
      <c r="I37" s="74">
        <v>0</v>
      </c>
      <c r="J37" s="74"/>
      <c r="K37" s="73" t="s">
        <v>44</v>
      </c>
      <c r="L37" s="74" t="s">
        <v>24</v>
      </c>
      <c r="M37" s="74" t="s">
        <v>164</v>
      </c>
      <c r="N37" s="74" t="s">
        <v>165</v>
      </c>
      <c r="O37" s="108">
        <v>43946</v>
      </c>
      <c r="P37" s="72" t="s">
        <v>27</v>
      </c>
    </row>
    <row r="38" spans="1:16" ht="21" customHeight="1" x14ac:dyDescent="0.3">
      <c r="A38" s="98"/>
      <c r="B38" s="98"/>
      <c r="C38" s="98"/>
      <c r="D38" s="98"/>
      <c r="E38" s="98"/>
      <c r="F38" s="73" t="s">
        <v>166</v>
      </c>
      <c r="G38" s="73">
        <v>30</v>
      </c>
      <c r="H38" s="73">
        <v>30</v>
      </c>
      <c r="I38" s="74">
        <v>0</v>
      </c>
      <c r="J38" s="74"/>
      <c r="K38" s="73" t="s">
        <v>167</v>
      </c>
      <c r="L38" s="73" t="s">
        <v>30</v>
      </c>
      <c r="M38" s="73"/>
      <c r="N38" s="74" t="s">
        <v>168</v>
      </c>
      <c r="O38" s="101"/>
      <c r="P38" s="72" t="s">
        <v>27</v>
      </c>
    </row>
    <row r="39" spans="1:16" ht="21" customHeight="1" x14ac:dyDescent="0.3">
      <c r="A39" s="98"/>
      <c r="B39" s="98"/>
      <c r="C39" s="98"/>
      <c r="D39" s="98"/>
      <c r="E39" s="98"/>
      <c r="F39" s="73" t="s">
        <v>84</v>
      </c>
      <c r="G39" s="73">
        <v>20</v>
      </c>
      <c r="H39" s="73">
        <v>20</v>
      </c>
      <c r="I39" s="74">
        <v>0</v>
      </c>
      <c r="J39" s="74"/>
      <c r="K39" s="73" t="s">
        <v>167</v>
      </c>
      <c r="L39" s="73" t="s">
        <v>62</v>
      </c>
      <c r="M39" s="73" t="s">
        <v>169</v>
      </c>
      <c r="N39" s="74" t="s">
        <v>170</v>
      </c>
      <c r="O39" s="101"/>
      <c r="P39" s="72" t="s">
        <v>27</v>
      </c>
    </row>
    <row r="40" spans="1:16" ht="29" customHeight="1" x14ac:dyDescent="0.3">
      <c r="A40" s="98">
        <v>16</v>
      </c>
      <c r="B40" s="98" t="s">
        <v>171</v>
      </c>
      <c r="C40" s="101" t="s">
        <v>172</v>
      </c>
      <c r="D40" s="102"/>
      <c r="E40" s="101">
        <v>13885812902</v>
      </c>
      <c r="F40" s="73" t="s">
        <v>173</v>
      </c>
      <c r="G40" s="73">
        <v>3</v>
      </c>
      <c r="H40" s="74">
        <v>3</v>
      </c>
      <c r="I40" s="74">
        <v>0</v>
      </c>
      <c r="J40" s="74"/>
      <c r="K40" s="74" t="s">
        <v>136</v>
      </c>
      <c r="L40" s="74" t="s">
        <v>62</v>
      </c>
      <c r="M40" s="73" t="s">
        <v>174</v>
      </c>
      <c r="N40" s="74" t="s">
        <v>175</v>
      </c>
      <c r="O40" s="87">
        <v>43945</v>
      </c>
      <c r="P40" s="72" t="s">
        <v>27</v>
      </c>
    </row>
    <row r="41" spans="1:16" ht="29" customHeight="1" x14ac:dyDescent="0.3">
      <c r="A41" s="98"/>
      <c r="B41" s="98"/>
      <c r="C41" s="101"/>
      <c r="D41" s="103"/>
      <c r="E41" s="101"/>
      <c r="F41" s="73" t="s">
        <v>176</v>
      </c>
      <c r="G41" s="73">
        <v>5</v>
      </c>
      <c r="H41" s="73">
        <v>5</v>
      </c>
      <c r="I41" s="73">
        <v>0</v>
      </c>
      <c r="J41" s="73"/>
      <c r="K41" s="74" t="s">
        <v>136</v>
      </c>
      <c r="L41" s="73" t="s">
        <v>38</v>
      </c>
      <c r="M41" s="73" t="s">
        <v>177</v>
      </c>
      <c r="N41" s="73" t="s">
        <v>178</v>
      </c>
      <c r="O41" s="87">
        <v>43945</v>
      </c>
      <c r="P41" s="72" t="s">
        <v>27</v>
      </c>
    </row>
    <row r="42" spans="1:16" ht="40.049999999999997" customHeight="1" x14ac:dyDescent="0.3">
      <c r="A42" s="98">
        <v>17</v>
      </c>
      <c r="B42" s="98" t="s">
        <v>179</v>
      </c>
      <c r="C42" s="101" t="s">
        <v>180</v>
      </c>
      <c r="D42" s="102"/>
      <c r="E42" s="98" t="s">
        <v>181</v>
      </c>
      <c r="F42" s="74" t="s">
        <v>182</v>
      </c>
      <c r="G42" s="73">
        <v>1</v>
      </c>
      <c r="H42" s="74"/>
      <c r="I42" s="74"/>
      <c r="J42" s="74">
        <v>1</v>
      </c>
      <c r="K42" s="74" t="s">
        <v>92</v>
      </c>
      <c r="L42" s="74" t="s">
        <v>24</v>
      </c>
      <c r="M42" s="73" t="s">
        <v>183</v>
      </c>
      <c r="N42" s="74" t="s">
        <v>184</v>
      </c>
      <c r="O42" s="74" t="s">
        <v>185</v>
      </c>
      <c r="P42" s="72" t="s">
        <v>27</v>
      </c>
    </row>
    <row r="43" spans="1:16" ht="40.049999999999997" customHeight="1" x14ac:dyDescent="0.3">
      <c r="A43" s="98"/>
      <c r="B43" s="98"/>
      <c r="C43" s="101"/>
      <c r="D43" s="104"/>
      <c r="E43" s="98"/>
      <c r="F43" s="74" t="s">
        <v>186</v>
      </c>
      <c r="G43" s="73">
        <v>1</v>
      </c>
      <c r="H43" s="73"/>
      <c r="I43" s="73"/>
      <c r="J43" s="74">
        <v>1</v>
      </c>
      <c r="K43" s="74" t="s">
        <v>92</v>
      </c>
      <c r="L43" s="74" t="s">
        <v>24</v>
      </c>
      <c r="M43" s="73" t="s">
        <v>183</v>
      </c>
      <c r="N43" s="74" t="s">
        <v>184</v>
      </c>
      <c r="O43" s="74" t="s">
        <v>185</v>
      </c>
      <c r="P43" s="72" t="s">
        <v>27</v>
      </c>
    </row>
    <row r="44" spans="1:16" ht="40.049999999999997" customHeight="1" x14ac:dyDescent="0.3">
      <c r="A44" s="98"/>
      <c r="B44" s="98"/>
      <c r="C44" s="101"/>
      <c r="D44" s="104"/>
      <c r="E44" s="98"/>
      <c r="F44" s="74" t="s">
        <v>187</v>
      </c>
      <c r="G44" s="73">
        <v>1</v>
      </c>
      <c r="H44" s="73"/>
      <c r="I44" s="73"/>
      <c r="J44" s="74">
        <v>1</v>
      </c>
      <c r="K44" s="74" t="s">
        <v>92</v>
      </c>
      <c r="L44" s="74" t="s">
        <v>24</v>
      </c>
      <c r="M44" s="73" t="s">
        <v>183</v>
      </c>
      <c r="N44" s="74" t="s">
        <v>184</v>
      </c>
      <c r="O44" s="74" t="s">
        <v>185</v>
      </c>
      <c r="P44" s="72" t="s">
        <v>27</v>
      </c>
    </row>
    <row r="45" spans="1:16" ht="32" customHeight="1" x14ac:dyDescent="0.3">
      <c r="A45" s="98"/>
      <c r="B45" s="98"/>
      <c r="C45" s="101"/>
      <c r="D45" s="104"/>
      <c r="E45" s="98"/>
      <c r="F45" s="74" t="s">
        <v>188</v>
      </c>
      <c r="G45" s="73">
        <v>1</v>
      </c>
      <c r="H45" s="73"/>
      <c r="I45" s="73"/>
      <c r="J45" s="74">
        <v>1</v>
      </c>
      <c r="K45" s="74" t="s">
        <v>92</v>
      </c>
      <c r="L45" s="74" t="s">
        <v>24</v>
      </c>
      <c r="M45" s="73" t="s">
        <v>189</v>
      </c>
      <c r="N45" s="74" t="s">
        <v>184</v>
      </c>
      <c r="O45" s="74" t="s">
        <v>185</v>
      </c>
      <c r="P45" s="72" t="s">
        <v>27</v>
      </c>
    </row>
    <row r="46" spans="1:16" ht="32" customHeight="1" x14ac:dyDescent="0.3">
      <c r="A46" s="98"/>
      <c r="B46" s="98"/>
      <c r="C46" s="101"/>
      <c r="D46" s="104"/>
      <c r="E46" s="98"/>
      <c r="F46" s="74" t="s">
        <v>190</v>
      </c>
      <c r="G46" s="73">
        <v>1</v>
      </c>
      <c r="H46" s="73"/>
      <c r="I46" s="73"/>
      <c r="J46" s="74">
        <v>1</v>
      </c>
      <c r="K46" s="74" t="s">
        <v>92</v>
      </c>
      <c r="L46" s="74" t="s">
        <v>24</v>
      </c>
      <c r="M46" s="73" t="s">
        <v>189</v>
      </c>
      <c r="N46" s="74" t="s">
        <v>184</v>
      </c>
      <c r="O46" s="74" t="s">
        <v>185</v>
      </c>
      <c r="P46" s="72" t="s">
        <v>27</v>
      </c>
    </row>
    <row r="47" spans="1:16" ht="32" customHeight="1" x14ac:dyDescent="0.3">
      <c r="A47" s="98"/>
      <c r="B47" s="98"/>
      <c r="C47" s="101"/>
      <c r="D47" s="104"/>
      <c r="E47" s="98"/>
      <c r="F47" s="74" t="s">
        <v>191</v>
      </c>
      <c r="G47" s="73">
        <v>1</v>
      </c>
      <c r="H47" s="73"/>
      <c r="I47" s="73"/>
      <c r="J47" s="74">
        <v>1</v>
      </c>
      <c r="K47" s="74" t="s">
        <v>92</v>
      </c>
      <c r="L47" s="74" t="s">
        <v>24</v>
      </c>
      <c r="M47" s="73" t="s">
        <v>192</v>
      </c>
      <c r="N47" s="74" t="s">
        <v>184</v>
      </c>
      <c r="O47" s="74" t="s">
        <v>185</v>
      </c>
      <c r="P47" s="72" t="s">
        <v>27</v>
      </c>
    </row>
    <row r="48" spans="1:16" ht="32" customHeight="1" x14ac:dyDescent="0.3">
      <c r="A48" s="98"/>
      <c r="B48" s="98"/>
      <c r="C48" s="101"/>
      <c r="D48" s="104"/>
      <c r="E48" s="98"/>
      <c r="F48" s="74" t="s">
        <v>193</v>
      </c>
      <c r="G48" s="73">
        <v>1</v>
      </c>
      <c r="H48" s="73"/>
      <c r="I48" s="73"/>
      <c r="J48" s="74">
        <v>1</v>
      </c>
      <c r="K48" s="74" t="s">
        <v>92</v>
      </c>
      <c r="L48" s="74" t="s">
        <v>24</v>
      </c>
      <c r="M48" s="73" t="s">
        <v>194</v>
      </c>
      <c r="N48" s="74" t="s">
        <v>184</v>
      </c>
      <c r="O48" s="74" t="s">
        <v>185</v>
      </c>
      <c r="P48" s="72" t="s">
        <v>27</v>
      </c>
    </row>
    <row r="49" spans="1:16" ht="32" customHeight="1" x14ac:dyDescent="0.3">
      <c r="A49" s="98"/>
      <c r="B49" s="98"/>
      <c r="C49" s="101"/>
      <c r="D49" s="103"/>
      <c r="E49" s="98"/>
      <c r="F49" s="74" t="s">
        <v>195</v>
      </c>
      <c r="G49" s="73">
        <v>1</v>
      </c>
      <c r="H49" s="73"/>
      <c r="I49" s="73"/>
      <c r="J49" s="74">
        <v>1</v>
      </c>
      <c r="K49" s="74" t="s">
        <v>92</v>
      </c>
      <c r="L49" s="74" t="s">
        <v>24</v>
      </c>
      <c r="M49" s="73" t="s">
        <v>196</v>
      </c>
      <c r="N49" s="74" t="s">
        <v>184</v>
      </c>
      <c r="O49" s="74" t="s">
        <v>185</v>
      </c>
      <c r="P49" s="72" t="s">
        <v>27</v>
      </c>
    </row>
    <row r="50" spans="1:16" ht="25.05" customHeight="1" x14ac:dyDescent="0.3">
      <c r="A50" s="73">
        <v>18</v>
      </c>
      <c r="B50" s="79" t="s">
        <v>197</v>
      </c>
      <c r="C50" s="80" t="s">
        <v>198</v>
      </c>
      <c r="D50" s="80"/>
      <c r="E50" s="79">
        <v>15286466153</v>
      </c>
      <c r="F50" s="79" t="s">
        <v>199</v>
      </c>
      <c r="G50" s="79">
        <v>200</v>
      </c>
      <c r="H50" s="80">
        <v>200</v>
      </c>
      <c r="I50" s="80">
        <v>0</v>
      </c>
      <c r="J50" s="80">
        <v>0</v>
      </c>
      <c r="K50" s="80" t="s">
        <v>92</v>
      </c>
      <c r="L50" s="80" t="s">
        <v>113</v>
      </c>
      <c r="M50" s="79" t="s">
        <v>200</v>
      </c>
      <c r="N50" s="79" t="s">
        <v>201</v>
      </c>
      <c r="O50" s="87">
        <v>43943</v>
      </c>
      <c r="P50" s="72" t="s">
        <v>27</v>
      </c>
    </row>
    <row r="51" spans="1:16" ht="29" customHeight="1" x14ac:dyDescent="0.3">
      <c r="A51" s="81">
        <v>19</v>
      </c>
      <c r="B51" s="81" t="s">
        <v>202</v>
      </c>
      <c r="C51" s="81" t="s">
        <v>203</v>
      </c>
      <c r="D51" s="81"/>
      <c r="E51" s="81">
        <v>15761693680</v>
      </c>
      <c r="F51" s="81" t="s">
        <v>204</v>
      </c>
      <c r="G51" s="81">
        <v>2</v>
      </c>
      <c r="H51" s="81"/>
      <c r="I51" s="81"/>
      <c r="J51" s="81"/>
      <c r="K51" s="81" t="s">
        <v>92</v>
      </c>
      <c r="L51" s="81" t="s">
        <v>205</v>
      </c>
      <c r="M51" s="81" t="s">
        <v>206</v>
      </c>
      <c r="N51" s="81" t="s">
        <v>207</v>
      </c>
      <c r="O51" s="88">
        <v>43949</v>
      </c>
      <c r="P51" s="72" t="s">
        <v>27</v>
      </c>
    </row>
    <row r="52" spans="1:16" ht="32" customHeight="1" x14ac:dyDescent="0.3">
      <c r="A52" s="99">
        <v>20</v>
      </c>
      <c r="B52" s="99" t="s">
        <v>208</v>
      </c>
      <c r="C52" s="102" t="s">
        <v>209</v>
      </c>
      <c r="D52" s="76"/>
      <c r="E52" s="105">
        <v>13595861493</v>
      </c>
      <c r="F52" s="73" t="s">
        <v>210</v>
      </c>
      <c r="G52" s="73">
        <v>1</v>
      </c>
      <c r="H52" s="74">
        <v>1</v>
      </c>
      <c r="I52" s="74">
        <v>0</v>
      </c>
      <c r="J52" s="74">
        <v>0</v>
      </c>
      <c r="K52" s="74" t="s">
        <v>92</v>
      </c>
      <c r="L52" s="74" t="s">
        <v>211</v>
      </c>
      <c r="M52" s="73" t="s">
        <v>212</v>
      </c>
      <c r="N52" s="74" t="s">
        <v>213</v>
      </c>
      <c r="O52" s="86">
        <v>43947</v>
      </c>
      <c r="P52" s="72" t="s">
        <v>27</v>
      </c>
    </row>
    <row r="53" spans="1:16" ht="33" customHeight="1" x14ac:dyDescent="0.3">
      <c r="A53" s="100"/>
      <c r="B53" s="100"/>
      <c r="C53" s="103"/>
      <c r="D53" s="78"/>
      <c r="E53" s="106"/>
      <c r="F53" s="73" t="s">
        <v>214</v>
      </c>
      <c r="G53" s="73">
        <v>1</v>
      </c>
      <c r="H53" s="73">
        <v>1</v>
      </c>
      <c r="I53" s="73">
        <v>0</v>
      </c>
      <c r="J53" s="73">
        <v>0</v>
      </c>
      <c r="K53" s="74" t="s">
        <v>92</v>
      </c>
      <c r="L53" s="74" t="s">
        <v>211</v>
      </c>
      <c r="M53" s="73" t="s">
        <v>215</v>
      </c>
      <c r="N53" s="74" t="s">
        <v>213</v>
      </c>
      <c r="O53" s="86">
        <v>43947</v>
      </c>
      <c r="P53" s="72" t="s">
        <v>27</v>
      </c>
    </row>
    <row r="55" spans="1:16" x14ac:dyDescent="0.3">
      <c r="A55" s="82" t="s">
        <v>216</v>
      </c>
      <c r="B55" s="82"/>
      <c r="C55" s="83"/>
      <c r="D55" s="83"/>
      <c r="E55" s="83"/>
      <c r="F55" s="83"/>
      <c r="G55" s="84"/>
      <c r="H55" s="84"/>
    </row>
  </sheetData>
  <mergeCells count="73">
    <mergeCell ref="E52:E53"/>
    <mergeCell ref="F2:F3"/>
    <mergeCell ref="N2:N3"/>
    <mergeCell ref="O2:O3"/>
    <mergeCell ref="O33:O36"/>
    <mergeCell ref="O37:O39"/>
    <mergeCell ref="E28:E32"/>
    <mergeCell ref="E33:E36"/>
    <mergeCell ref="E37:E39"/>
    <mergeCell ref="E40:E41"/>
    <mergeCell ref="E42:E49"/>
    <mergeCell ref="E6:E9"/>
    <mergeCell ref="E10:E12"/>
    <mergeCell ref="E14:E16"/>
    <mergeCell ref="E19:E20"/>
    <mergeCell ref="E23:E26"/>
    <mergeCell ref="C52:C53"/>
    <mergeCell ref="D2:D3"/>
    <mergeCell ref="D4:D5"/>
    <mergeCell ref="D6:D9"/>
    <mergeCell ref="D10:D12"/>
    <mergeCell ref="D14:D16"/>
    <mergeCell ref="D19:D20"/>
    <mergeCell ref="D23:D26"/>
    <mergeCell ref="D28:D32"/>
    <mergeCell ref="D33:D36"/>
    <mergeCell ref="D37:D39"/>
    <mergeCell ref="D40:D41"/>
    <mergeCell ref="D42:D49"/>
    <mergeCell ref="C28:C32"/>
    <mergeCell ref="C33:C36"/>
    <mergeCell ref="C37:C39"/>
    <mergeCell ref="C40:C41"/>
    <mergeCell ref="C42:C49"/>
    <mergeCell ref="C6:C9"/>
    <mergeCell ref="C10:C12"/>
    <mergeCell ref="C14:C16"/>
    <mergeCell ref="C19:C20"/>
    <mergeCell ref="C23:C26"/>
    <mergeCell ref="A52:A53"/>
    <mergeCell ref="B2:B3"/>
    <mergeCell ref="B4:B5"/>
    <mergeCell ref="B6:B9"/>
    <mergeCell ref="B10:B12"/>
    <mergeCell ref="B14:B16"/>
    <mergeCell ref="B19:B20"/>
    <mergeCell ref="B23:B26"/>
    <mergeCell ref="B28:B32"/>
    <mergeCell ref="B33:B36"/>
    <mergeCell ref="B37:B39"/>
    <mergeCell ref="B40:B41"/>
    <mergeCell ref="B42:B49"/>
    <mergeCell ref="B52:B53"/>
    <mergeCell ref="A28:A32"/>
    <mergeCell ref="A33:A36"/>
    <mergeCell ref="A37:A39"/>
    <mergeCell ref="A40:A41"/>
    <mergeCell ref="A42:A49"/>
    <mergeCell ref="A6:A9"/>
    <mergeCell ref="A10:A12"/>
    <mergeCell ref="A14:A16"/>
    <mergeCell ref="A19:A20"/>
    <mergeCell ref="A23:A26"/>
    <mergeCell ref="A1:P1"/>
    <mergeCell ref="G2:J2"/>
    <mergeCell ref="K2:M2"/>
    <mergeCell ref="A2:A3"/>
    <mergeCell ref="A4:A5"/>
    <mergeCell ref="C2:C3"/>
    <mergeCell ref="C4:C5"/>
    <mergeCell ref="E2:E3"/>
    <mergeCell ref="E4:E5"/>
    <mergeCell ref="P2:P3"/>
  </mergeCells>
  <phoneticPr fontId="23" type="noConversion"/>
  <pageMargins left="0.39305555555555599" right="0.47222222222222199" top="0.74791666666666701" bottom="0.66874999999999996" header="0.5" footer="0.5"/>
  <pageSetup paperSize="9" scale="85" orientation="landscape" r:id="rId1"/>
  <rowBreaks count="1" manualBreakCount="1">
    <brk id="39" max="1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"/>
  <sheetViews>
    <sheetView view="pageBreakPreview" zoomScale="79" zoomScaleNormal="90" zoomScaleSheetLayoutView="79" workbookViewId="0">
      <pane ySplit="3" topLeftCell="A4" activePane="bottomLeft" state="frozen"/>
      <selection pane="bottomLeft" activeCell="A2" sqref="A2:A3"/>
    </sheetView>
  </sheetViews>
  <sheetFormatPr defaultColWidth="9" defaultRowHeight="13.5" x14ac:dyDescent="0.3"/>
  <cols>
    <col min="1" max="1" width="5.796875" style="34" customWidth="1"/>
    <col min="2" max="2" width="20.86328125" style="35" customWidth="1"/>
    <col min="3" max="3" width="22.1328125" style="35" customWidth="1"/>
    <col min="4" max="4" width="15.265625" style="35" customWidth="1"/>
    <col min="5" max="5" width="13.86328125" style="35" customWidth="1"/>
    <col min="6" max="6" width="8.3984375" style="35" customWidth="1"/>
    <col min="7" max="9" width="6" style="35" customWidth="1"/>
    <col min="10" max="10" width="10.265625" style="35" customWidth="1"/>
    <col min="11" max="11" width="20.3984375" style="35" customWidth="1"/>
    <col min="12" max="12" width="15" style="35" customWidth="1"/>
    <col min="13" max="13" width="13.265625" style="35" customWidth="1"/>
    <col min="14" max="16384" width="9" style="35"/>
  </cols>
  <sheetData>
    <row r="1" spans="1:14" ht="31.05" customHeight="1" x14ac:dyDescent="0.3">
      <c r="A1" s="109" t="s">
        <v>217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</row>
    <row r="2" spans="1:14" s="33" customFormat="1" ht="18" customHeight="1" x14ac:dyDescent="0.3">
      <c r="A2" s="110" t="s">
        <v>1</v>
      </c>
      <c r="B2" s="110" t="s">
        <v>218</v>
      </c>
      <c r="C2" s="110" t="s">
        <v>219</v>
      </c>
      <c r="D2" s="110" t="s">
        <v>220</v>
      </c>
      <c r="E2" s="110" t="s">
        <v>6</v>
      </c>
      <c r="F2" s="110" t="s">
        <v>221</v>
      </c>
      <c r="G2" s="110"/>
      <c r="H2" s="110"/>
      <c r="I2" s="110"/>
      <c r="J2" s="110" t="s">
        <v>17</v>
      </c>
      <c r="K2" s="110" t="s">
        <v>222</v>
      </c>
      <c r="L2" s="119" t="s">
        <v>223</v>
      </c>
      <c r="M2" s="110" t="s">
        <v>224</v>
      </c>
      <c r="N2" s="119" t="s">
        <v>11</v>
      </c>
    </row>
    <row r="3" spans="1:14" s="33" customFormat="1" ht="18" customHeight="1" x14ac:dyDescent="0.3">
      <c r="A3" s="110"/>
      <c r="B3" s="110"/>
      <c r="C3" s="110"/>
      <c r="D3" s="110"/>
      <c r="E3" s="110"/>
      <c r="F3" s="36" t="s">
        <v>12</v>
      </c>
      <c r="G3" s="36" t="s">
        <v>225</v>
      </c>
      <c r="H3" s="36" t="s">
        <v>226</v>
      </c>
      <c r="I3" s="36" t="s">
        <v>15</v>
      </c>
      <c r="J3" s="110"/>
      <c r="K3" s="110"/>
      <c r="L3" s="119"/>
      <c r="M3" s="110"/>
      <c r="N3" s="119"/>
    </row>
    <row r="4" spans="1:14" s="32" customFormat="1" ht="18" customHeight="1" x14ac:dyDescent="0.3">
      <c r="A4" s="111">
        <v>1</v>
      </c>
      <c r="B4" s="111" t="s">
        <v>227</v>
      </c>
      <c r="C4" s="111" t="s">
        <v>228</v>
      </c>
      <c r="D4" s="111" t="s">
        <v>229</v>
      </c>
      <c r="E4" s="37" t="s">
        <v>230</v>
      </c>
      <c r="F4" s="37">
        <f>G4+H4+I4</f>
        <v>8</v>
      </c>
      <c r="G4" s="37">
        <v>8</v>
      </c>
      <c r="H4" s="37"/>
      <c r="I4" s="37"/>
      <c r="J4" s="37" t="s">
        <v>30</v>
      </c>
      <c r="K4" s="37">
        <v>4000</v>
      </c>
      <c r="L4" s="37"/>
      <c r="M4" s="54">
        <v>43955</v>
      </c>
      <c r="N4" s="39"/>
    </row>
    <row r="5" spans="1:14" s="32" customFormat="1" ht="18" customHeight="1" x14ac:dyDescent="0.3">
      <c r="A5" s="111"/>
      <c r="B5" s="111"/>
      <c r="C5" s="111"/>
      <c r="D5" s="111"/>
      <c r="E5" s="37" t="s">
        <v>231</v>
      </c>
      <c r="F5" s="37">
        <f t="shared" ref="F5:F36" si="0">G5+H5+I5</f>
        <v>4</v>
      </c>
      <c r="G5" s="37">
        <v>4</v>
      </c>
      <c r="H5" s="37"/>
      <c r="I5" s="37"/>
      <c r="J5" s="37" t="s">
        <v>30</v>
      </c>
      <c r="K5" s="37">
        <v>4000</v>
      </c>
      <c r="L5" s="37"/>
      <c r="M5" s="54">
        <v>43955</v>
      </c>
      <c r="N5" s="39"/>
    </row>
    <row r="6" spans="1:14" s="32" customFormat="1" ht="18" customHeight="1" x14ac:dyDescent="0.3">
      <c r="A6" s="111"/>
      <c r="B6" s="111"/>
      <c r="C6" s="111"/>
      <c r="D6" s="111"/>
      <c r="E6" s="37" t="s">
        <v>232</v>
      </c>
      <c r="F6" s="37">
        <f t="shared" si="0"/>
        <v>4</v>
      </c>
      <c r="G6" s="37">
        <v>4</v>
      </c>
      <c r="H6" s="37"/>
      <c r="I6" s="37"/>
      <c r="J6" s="37" t="s">
        <v>30</v>
      </c>
      <c r="K6" s="37">
        <v>4000</v>
      </c>
      <c r="L6" s="37" t="s">
        <v>233</v>
      </c>
      <c r="M6" s="54">
        <v>43956</v>
      </c>
      <c r="N6" s="39"/>
    </row>
    <row r="7" spans="1:14" s="32" customFormat="1" ht="31.05" customHeight="1" x14ac:dyDescent="0.3">
      <c r="A7" s="111">
        <v>2</v>
      </c>
      <c r="B7" s="111" t="s">
        <v>234</v>
      </c>
      <c r="C7" s="111" t="s">
        <v>235</v>
      </c>
      <c r="D7" s="37" t="s">
        <v>236</v>
      </c>
      <c r="E7" s="37" t="s">
        <v>237</v>
      </c>
      <c r="F7" s="37">
        <f t="shared" si="0"/>
        <v>5</v>
      </c>
      <c r="G7" s="37">
        <v>5</v>
      </c>
      <c r="H7" s="37"/>
      <c r="I7" s="37"/>
      <c r="J7" s="37" t="s">
        <v>30</v>
      </c>
      <c r="K7" s="37">
        <v>3000</v>
      </c>
      <c r="L7" s="39" t="s">
        <v>238</v>
      </c>
      <c r="M7" s="54">
        <v>43985</v>
      </c>
      <c r="N7" s="55"/>
    </row>
    <row r="8" spans="1:14" s="32" customFormat="1" ht="31.05" customHeight="1" x14ac:dyDescent="0.3">
      <c r="A8" s="111"/>
      <c r="B8" s="111"/>
      <c r="C8" s="111"/>
      <c r="D8" s="38" t="s">
        <v>239</v>
      </c>
      <c r="E8" s="38" t="s">
        <v>240</v>
      </c>
      <c r="F8" s="37">
        <f t="shared" si="0"/>
        <v>10</v>
      </c>
      <c r="G8" s="38">
        <v>10</v>
      </c>
      <c r="H8" s="38"/>
      <c r="I8" s="38"/>
      <c r="J8" s="38" t="s">
        <v>30</v>
      </c>
      <c r="K8" s="38">
        <v>3600</v>
      </c>
      <c r="L8" s="38"/>
      <c r="M8" s="38" t="s">
        <v>241</v>
      </c>
      <c r="N8" s="39"/>
    </row>
    <row r="9" spans="1:14" s="32" customFormat="1" ht="35" customHeight="1" x14ac:dyDescent="0.3">
      <c r="A9" s="37">
        <v>3</v>
      </c>
      <c r="B9" s="37" t="s">
        <v>242</v>
      </c>
      <c r="C9" s="37" t="s">
        <v>243</v>
      </c>
      <c r="D9" s="37" t="s">
        <v>244</v>
      </c>
      <c r="E9" s="37" t="s">
        <v>245</v>
      </c>
      <c r="F9" s="37">
        <f t="shared" si="0"/>
        <v>11</v>
      </c>
      <c r="G9" s="37">
        <v>11</v>
      </c>
      <c r="H9" s="37"/>
      <c r="I9" s="37"/>
      <c r="J9" s="37" t="s">
        <v>38</v>
      </c>
      <c r="K9" s="37" t="s">
        <v>246</v>
      </c>
      <c r="L9" s="39" t="s">
        <v>15</v>
      </c>
      <c r="M9" s="56">
        <v>44189</v>
      </c>
      <c r="N9" s="39"/>
    </row>
    <row r="10" spans="1:14" s="32" customFormat="1" ht="35" customHeight="1" x14ac:dyDescent="0.3">
      <c r="A10" s="111">
        <v>4</v>
      </c>
      <c r="B10" s="111" t="s">
        <v>247</v>
      </c>
      <c r="C10" s="111" t="s">
        <v>248</v>
      </c>
      <c r="D10" s="111" t="s">
        <v>249</v>
      </c>
      <c r="E10" s="37" t="s">
        <v>245</v>
      </c>
      <c r="F10" s="37">
        <f t="shared" si="0"/>
        <v>10</v>
      </c>
      <c r="G10" s="37">
        <v>10</v>
      </c>
      <c r="H10" s="37"/>
      <c r="I10" s="37"/>
      <c r="J10" s="37" t="s">
        <v>38</v>
      </c>
      <c r="K10" s="37" t="s">
        <v>250</v>
      </c>
      <c r="L10" s="39" t="s">
        <v>15</v>
      </c>
      <c r="M10" s="56">
        <v>43982</v>
      </c>
      <c r="N10" s="39"/>
    </row>
    <row r="11" spans="1:14" s="32" customFormat="1" ht="35" customHeight="1" x14ac:dyDescent="0.3">
      <c r="A11" s="111"/>
      <c r="B11" s="111"/>
      <c r="C11" s="111"/>
      <c r="D11" s="111"/>
      <c r="E11" s="37" t="s">
        <v>251</v>
      </c>
      <c r="F11" s="37">
        <f t="shared" si="0"/>
        <v>5</v>
      </c>
      <c r="G11" s="37"/>
      <c r="H11" s="37">
        <v>5</v>
      </c>
      <c r="I11" s="37"/>
      <c r="J11" s="37" t="s">
        <v>38</v>
      </c>
      <c r="K11" s="37" t="s">
        <v>252</v>
      </c>
      <c r="L11" s="39" t="s">
        <v>15</v>
      </c>
      <c r="M11" s="56">
        <v>43982</v>
      </c>
      <c r="N11" s="39"/>
    </row>
    <row r="12" spans="1:14" s="32" customFormat="1" ht="35" customHeight="1" x14ac:dyDescent="0.3">
      <c r="A12" s="111">
        <v>5</v>
      </c>
      <c r="B12" s="111" t="s">
        <v>253</v>
      </c>
      <c r="C12" s="111" t="s">
        <v>243</v>
      </c>
      <c r="D12" s="111" t="s">
        <v>254</v>
      </c>
      <c r="E12" s="37" t="s">
        <v>245</v>
      </c>
      <c r="F12" s="37">
        <f t="shared" si="0"/>
        <v>15</v>
      </c>
      <c r="G12" s="37">
        <v>15</v>
      </c>
      <c r="H12" s="37"/>
      <c r="I12" s="37"/>
      <c r="J12" s="37" t="s">
        <v>38</v>
      </c>
      <c r="K12" s="37" t="s">
        <v>250</v>
      </c>
      <c r="L12" s="39" t="s">
        <v>15</v>
      </c>
      <c r="M12" s="56">
        <v>44012</v>
      </c>
      <c r="N12" s="39"/>
    </row>
    <row r="13" spans="1:14" s="32" customFormat="1" ht="35" customHeight="1" x14ac:dyDescent="0.3">
      <c r="A13" s="111"/>
      <c r="B13" s="111"/>
      <c r="C13" s="111"/>
      <c r="D13" s="111"/>
      <c r="E13" s="37" t="s">
        <v>251</v>
      </c>
      <c r="F13" s="37">
        <f t="shared" si="0"/>
        <v>10</v>
      </c>
      <c r="G13" s="37"/>
      <c r="H13" s="37">
        <v>10</v>
      </c>
      <c r="I13" s="37"/>
      <c r="J13" s="37" t="s">
        <v>38</v>
      </c>
      <c r="K13" s="37" t="s">
        <v>252</v>
      </c>
      <c r="L13" s="39" t="s">
        <v>15</v>
      </c>
      <c r="M13" s="56">
        <v>44012</v>
      </c>
      <c r="N13" s="39"/>
    </row>
    <row r="14" spans="1:14" s="32" customFormat="1" ht="35" customHeight="1" x14ac:dyDescent="0.3">
      <c r="A14" s="37">
        <v>6</v>
      </c>
      <c r="B14" s="39" t="s">
        <v>255</v>
      </c>
      <c r="C14" s="39" t="s">
        <v>256</v>
      </c>
      <c r="D14" s="39" t="s">
        <v>257</v>
      </c>
      <c r="E14" s="39" t="s">
        <v>258</v>
      </c>
      <c r="F14" s="37">
        <f t="shared" si="0"/>
        <v>5</v>
      </c>
      <c r="G14" s="39">
        <v>5</v>
      </c>
      <c r="H14" s="39"/>
      <c r="I14" s="39"/>
      <c r="J14" s="39" t="s">
        <v>259</v>
      </c>
      <c r="K14" s="39" t="s">
        <v>260</v>
      </c>
      <c r="L14" s="39" t="s">
        <v>259</v>
      </c>
      <c r="M14" s="57">
        <v>43982</v>
      </c>
      <c r="N14" s="39"/>
    </row>
    <row r="15" spans="1:14" s="32" customFormat="1" ht="26" customHeight="1" x14ac:dyDescent="0.3">
      <c r="A15" s="111">
        <v>7</v>
      </c>
      <c r="B15" s="114" t="s">
        <v>261</v>
      </c>
      <c r="C15" s="114" t="s">
        <v>262</v>
      </c>
      <c r="D15" s="114" t="s">
        <v>263</v>
      </c>
      <c r="E15" s="41" t="s">
        <v>264</v>
      </c>
      <c r="F15" s="37">
        <f t="shared" si="0"/>
        <v>4</v>
      </c>
      <c r="G15" s="40"/>
      <c r="H15" s="40"/>
      <c r="I15" s="41">
        <v>4</v>
      </c>
      <c r="J15" s="41" t="s">
        <v>265</v>
      </c>
      <c r="K15" s="41">
        <v>3000</v>
      </c>
      <c r="L15" s="40" t="s">
        <v>265</v>
      </c>
      <c r="M15" s="58">
        <v>43981</v>
      </c>
      <c r="N15" s="39"/>
    </row>
    <row r="16" spans="1:14" s="32" customFormat="1" ht="26" customHeight="1" x14ac:dyDescent="0.3">
      <c r="A16" s="111"/>
      <c r="B16" s="114"/>
      <c r="C16" s="114"/>
      <c r="D16" s="114"/>
      <c r="E16" s="41" t="s">
        <v>266</v>
      </c>
      <c r="F16" s="37">
        <f t="shared" si="0"/>
        <v>4</v>
      </c>
      <c r="G16" s="40"/>
      <c r="H16" s="40"/>
      <c r="I16" s="41">
        <v>4</v>
      </c>
      <c r="J16" s="41" t="s">
        <v>62</v>
      </c>
      <c r="K16" s="41">
        <v>3000</v>
      </c>
      <c r="L16" s="40" t="s">
        <v>265</v>
      </c>
      <c r="M16" s="58">
        <v>43981</v>
      </c>
      <c r="N16" s="39"/>
    </row>
    <row r="17" spans="1:14" s="32" customFormat="1" ht="26" customHeight="1" x14ac:dyDescent="0.3">
      <c r="A17" s="111"/>
      <c r="B17" s="114"/>
      <c r="C17" s="114"/>
      <c r="D17" s="114"/>
      <c r="E17" s="41" t="s">
        <v>267</v>
      </c>
      <c r="F17" s="37">
        <f t="shared" si="0"/>
        <v>8</v>
      </c>
      <c r="G17" s="40"/>
      <c r="H17" s="40"/>
      <c r="I17" s="41">
        <v>8</v>
      </c>
      <c r="J17" s="41" t="s">
        <v>265</v>
      </c>
      <c r="K17" s="41" t="s">
        <v>268</v>
      </c>
      <c r="L17" s="40" t="s">
        <v>265</v>
      </c>
      <c r="M17" s="58">
        <v>43981</v>
      </c>
      <c r="N17" s="39"/>
    </row>
    <row r="18" spans="1:14" s="32" customFormat="1" ht="26" customHeight="1" x14ac:dyDescent="0.3">
      <c r="A18" s="111"/>
      <c r="B18" s="114"/>
      <c r="C18" s="114"/>
      <c r="D18" s="114"/>
      <c r="E18" s="41" t="s">
        <v>269</v>
      </c>
      <c r="F18" s="37">
        <f t="shared" si="0"/>
        <v>40</v>
      </c>
      <c r="G18" s="40"/>
      <c r="H18" s="40"/>
      <c r="I18" s="41">
        <v>40</v>
      </c>
      <c r="J18" s="41" t="s">
        <v>265</v>
      </c>
      <c r="K18" s="41">
        <v>2000</v>
      </c>
      <c r="L18" s="40" t="s">
        <v>265</v>
      </c>
      <c r="M18" s="58">
        <v>43981</v>
      </c>
      <c r="N18" s="39"/>
    </row>
    <row r="19" spans="1:14" s="32" customFormat="1" ht="26" customHeight="1" x14ac:dyDescent="0.3">
      <c r="A19" s="111"/>
      <c r="B19" s="114"/>
      <c r="C19" s="114"/>
      <c r="D19" s="114"/>
      <c r="E19" s="41" t="s">
        <v>270</v>
      </c>
      <c r="F19" s="37">
        <f t="shared" si="0"/>
        <v>4</v>
      </c>
      <c r="G19" s="40"/>
      <c r="H19" s="40"/>
      <c r="I19" s="41">
        <v>4</v>
      </c>
      <c r="J19" s="41" t="s">
        <v>62</v>
      </c>
      <c r="K19" s="41" t="s">
        <v>271</v>
      </c>
      <c r="L19" s="40" t="s">
        <v>265</v>
      </c>
      <c r="M19" s="58">
        <v>43981</v>
      </c>
      <c r="N19" s="39"/>
    </row>
    <row r="20" spans="1:14" s="32" customFormat="1" ht="36" customHeight="1" x14ac:dyDescent="0.3">
      <c r="A20" s="37">
        <v>8</v>
      </c>
      <c r="B20" s="37" t="s">
        <v>242</v>
      </c>
      <c r="C20" s="37" t="s">
        <v>243</v>
      </c>
      <c r="D20" s="37" t="s">
        <v>244</v>
      </c>
      <c r="E20" s="37" t="s">
        <v>245</v>
      </c>
      <c r="F20" s="37">
        <f t="shared" si="0"/>
        <v>11</v>
      </c>
      <c r="G20" s="37">
        <v>11</v>
      </c>
      <c r="H20" s="37"/>
      <c r="I20" s="37"/>
      <c r="J20" s="37" t="s">
        <v>38</v>
      </c>
      <c r="K20" s="37" t="s">
        <v>246</v>
      </c>
      <c r="L20" s="39" t="s">
        <v>15</v>
      </c>
      <c r="M20" s="56">
        <v>44189</v>
      </c>
      <c r="N20" s="39"/>
    </row>
    <row r="21" spans="1:14" s="32" customFormat="1" ht="28.05" customHeight="1" x14ac:dyDescent="0.3">
      <c r="A21" s="111">
        <v>9</v>
      </c>
      <c r="B21" s="111" t="s">
        <v>247</v>
      </c>
      <c r="C21" s="111" t="s">
        <v>248</v>
      </c>
      <c r="D21" s="111" t="s">
        <v>249</v>
      </c>
      <c r="E21" s="37" t="s">
        <v>245</v>
      </c>
      <c r="F21" s="37">
        <f t="shared" si="0"/>
        <v>10</v>
      </c>
      <c r="G21" s="37">
        <v>10</v>
      </c>
      <c r="H21" s="37"/>
      <c r="I21" s="37"/>
      <c r="J21" s="37" t="s">
        <v>38</v>
      </c>
      <c r="K21" s="37" t="s">
        <v>250</v>
      </c>
      <c r="L21" s="39" t="s">
        <v>15</v>
      </c>
      <c r="M21" s="56">
        <v>43982</v>
      </c>
      <c r="N21" s="39"/>
    </row>
    <row r="22" spans="1:14" s="32" customFormat="1" ht="28.05" customHeight="1" x14ac:dyDescent="0.3">
      <c r="A22" s="111"/>
      <c r="B22" s="111"/>
      <c r="C22" s="111"/>
      <c r="D22" s="111"/>
      <c r="E22" s="37" t="s">
        <v>251</v>
      </c>
      <c r="F22" s="37">
        <f t="shared" si="0"/>
        <v>5</v>
      </c>
      <c r="G22" s="37"/>
      <c r="H22" s="37">
        <v>5</v>
      </c>
      <c r="I22" s="37"/>
      <c r="J22" s="37" t="s">
        <v>38</v>
      </c>
      <c r="K22" s="37" t="s">
        <v>252</v>
      </c>
      <c r="L22" s="39" t="s">
        <v>15</v>
      </c>
      <c r="M22" s="56">
        <v>43982</v>
      </c>
      <c r="N22" s="39"/>
    </row>
    <row r="23" spans="1:14" s="32" customFormat="1" ht="36" customHeight="1" x14ac:dyDescent="0.3">
      <c r="A23" s="111">
        <v>10</v>
      </c>
      <c r="B23" s="111" t="s">
        <v>253</v>
      </c>
      <c r="C23" s="111" t="s">
        <v>243</v>
      </c>
      <c r="D23" s="111" t="s">
        <v>254</v>
      </c>
      <c r="E23" s="37" t="s">
        <v>245</v>
      </c>
      <c r="F23" s="37">
        <f t="shared" si="0"/>
        <v>15</v>
      </c>
      <c r="G23" s="37">
        <v>15</v>
      </c>
      <c r="H23" s="37"/>
      <c r="I23" s="37"/>
      <c r="J23" s="37" t="s">
        <v>38</v>
      </c>
      <c r="K23" s="37" t="s">
        <v>250</v>
      </c>
      <c r="L23" s="39" t="s">
        <v>15</v>
      </c>
      <c r="M23" s="56">
        <v>44012</v>
      </c>
      <c r="N23" s="39"/>
    </row>
    <row r="24" spans="1:14" s="32" customFormat="1" ht="36" customHeight="1" x14ac:dyDescent="0.3">
      <c r="A24" s="111"/>
      <c r="B24" s="111"/>
      <c r="C24" s="111"/>
      <c r="D24" s="111"/>
      <c r="E24" s="37" t="s">
        <v>251</v>
      </c>
      <c r="F24" s="37">
        <f t="shared" si="0"/>
        <v>10</v>
      </c>
      <c r="G24" s="37"/>
      <c r="H24" s="37">
        <v>10</v>
      </c>
      <c r="I24" s="37"/>
      <c r="J24" s="37" t="s">
        <v>38</v>
      </c>
      <c r="K24" s="37" t="s">
        <v>252</v>
      </c>
      <c r="L24" s="39" t="s">
        <v>15</v>
      </c>
      <c r="M24" s="56">
        <v>44012</v>
      </c>
      <c r="N24" s="39"/>
    </row>
    <row r="25" spans="1:14" s="32" customFormat="1" ht="32" customHeight="1" x14ac:dyDescent="0.3">
      <c r="A25" s="112">
        <v>11</v>
      </c>
      <c r="B25" s="113" t="s">
        <v>272</v>
      </c>
      <c r="C25" s="113" t="s">
        <v>273</v>
      </c>
      <c r="D25" s="42">
        <v>18286143268</v>
      </c>
      <c r="E25" s="42" t="s">
        <v>274</v>
      </c>
      <c r="F25" s="37">
        <f t="shared" si="0"/>
        <v>10</v>
      </c>
      <c r="G25" s="42">
        <v>10</v>
      </c>
      <c r="H25" s="42"/>
      <c r="I25" s="43"/>
      <c r="J25" s="42" t="s">
        <v>15</v>
      </c>
      <c r="K25" s="42">
        <v>2000</v>
      </c>
      <c r="L25" s="42" t="s">
        <v>275</v>
      </c>
      <c r="M25" s="118" t="s">
        <v>276</v>
      </c>
      <c r="N25" s="39"/>
    </row>
    <row r="26" spans="1:14" s="32" customFormat="1" ht="32" customHeight="1" x14ac:dyDescent="0.3">
      <c r="A26" s="112"/>
      <c r="B26" s="113"/>
      <c r="C26" s="113"/>
      <c r="D26" s="42">
        <v>18286143268</v>
      </c>
      <c r="E26" s="42" t="s">
        <v>277</v>
      </c>
      <c r="F26" s="37">
        <f t="shared" si="0"/>
        <v>2</v>
      </c>
      <c r="G26" s="42"/>
      <c r="H26" s="42">
        <v>2</v>
      </c>
      <c r="I26" s="42"/>
      <c r="J26" s="42" t="s">
        <v>15</v>
      </c>
      <c r="K26" s="42">
        <v>2000</v>
      </c>
      <c r="L26" s="42" t="s">
        <v>275</v>
      </c>
      <c r="M26" s="118"/>
      <c r="N26" s="39"/>
    </row>
    <row r="27" spans="1:14" s="32" customFormat="1" ht="38" customHeight="1" x14ac:dyDescent="0.3">
      <c r="A27" s="42">
        <f>MAX($A$4:A26)+1</f>
        <v>12</v>
      </c>
      <c r="B27" s="42" t="s">
        <v>278</v>
      </c>
      <c r="C27" s="42" t="s">
        <v>279</v>
      </c>
      <c r="D27" s="42" t="s">
        <v>280</v>
      </c>
      <c r="E27" s="42" t="s">
        <v>281</v>
      </c>
      <c r="F27" s="37">
        <f t="shared" si="0"/>
        <v>30</v>
      </c>
      <c r="G27" s="42"/>
      <c r="H27" s="42"/>
      <c r="I27" s="42">
        <v>30</v>
      </c>
      <c r="J27" s="59" t="s">
        <v>15</v>
      </c>
      <c r="K27" s="42">
        <v>2000</v>
      </c>
      <c r="L27" s="43"/>
      <c r="M27" s="60" t="s">
        <v>276</v>
      </c>
      <c r="N27" s="39"/>
    </row>
    <row r="28" spans="1:14" s="32" customFormat="1" ht="41" customHeight="1" x14ac:dyDescent="0.3">
      <c r="A28" s="42">
        <f>MAX($A$4:A27)+1</f>
        <v>13</v>
      </c>
      <c r="B28" s="42" t="s">
        <v>282</v>
      </c>
      <c r="C28" s="42" t="s">
        <v>279</v>
      </c>
      <c r="D28" s="42" t="s">
        <v>283</v>
      </c>
      <c r="E28" s="42" t="s">
        <v>284</v>
      </c>
      <c r="F28" s="37">
        <f t="shared" si="0"/>
        <v>10</v>
      </c>
      <c r="G28" s="42"/>
      <c r="H28" s="42"/>
      <c r="I28" s="42">
        <v>10</v>
      </c>
      <c r="J28" s="59" t="s">
        <v>15</v>
      </c>
      <c r="K28" s="42">
        <v>2000</v>
      </c>
      <c r="L28" s="43"/>
      <c r="M28" s="60" t="s">
        <v>276</v>
      </c>
      <c r="N28" s="39"/>
    </row>
    <row r="29" spans="1:14" s="32" customFormat="1" ht="32" customHeight="1" x14ac:dyDescent="0.3">
      <c r="A29" s="113">
        <v>14</v>
      </c>
      <c r="B29" s="113" t="s">
        <v>285</v>
      </c>
      <c r="C29" s="113" t="s">
        <v>286</v>
      </c>
      <c r="D29" s="113" t="s">
        <v>287</v>
      </c>
      <c r="E29" s="42" t="s">
        <v>288</v>
      </c>
      <c r="F29" s="37">
        <f t="shared" si="0"/>
        <v>10</v>
      </c>
      <c r="G29" s="42"/>
      <c r="H29" s="39"/>
      <c r="I29" s="42">
        <v>10</v>
      </c>
      <c r="J29" s="61" t="s">
        <v>15</v>
      </c>
      <c r="K29" s="61" t="s">
        <v>289</v>
      </c>
      <c r="L29" s="61" t="s">
        <v>15</v>
      </c>
      <c r="M29" s="39" t="s">
        <v>290</v>
      </c>
      <c r="N29" s="39"/>
    </row>
    <row r="30" spans="1:14" s="32" customFormat="1" ht="32" customHeight="1" x14ac:dyDescent="0.3">
      <c r="A30" s="113"/>
      <c r="B30" s="113"/>
      <c r="C30" s="113"/>
      <c r="D30" s="113"/>
      <c r="E30" s="42" t="s">
        <v>291</v>
      </c>
      <c r="F30" s="37">
        <f t="shared" si="0"/>
        <v>10</v>
      </c>
      <c r="G30" s="42"/>
      <c r="H30" s="39"/>
      <c r="I30" s="42">
        <v>10</v>
      </c>
      <c r="J30" s="61" t="s">
        <v>15</v>
      </c>
      <c r="K30" s="61" t="s">
        <v>292</v>
      </c>
      <c r="L30" s="61" t="s">
        <v>15</v>
      </c>
      <c r="M30" s="39" t="s">
        <v>290</v>
      </c>
      <c r="N30" s="39"/>
    </row>
    <row r="31" spans="1:14" s="32" customFormat="1" ht="49.05" customHeight="1" x14ac:dyDescent="0.3">
      <c r="A31" s="113"/>
      <c r="B31" s="113"/>
      <c r="C31" s="113"/>
      <c r="D31" s="113"/>
      <c r="E31" s="42" t="s">
        <v>293</v>
      </c>
      <c r="F31" s="37">
        <f t="shared" si="0"/>
        <v>5</v>
      </c>
      <c r="G31" s="42"/>
      <c r="H31" s="39"/>
      <c r="I31" s="42">
        <v>5</v>
      </c>
      <c r="J31" s="61" t="s">
        <v>15</v>
      </c>
      <c r="K31" s="61" t="s">
        <v>289</v>
      </c>
      <c r="L31" s="61" t="s">
        <v>15</v>
      </c>
      <c r="M31" s="39" t="s">
        <v>290</v>
      </c>
      <c r="N31" s="39"/>
    </row>
    <row r="32" spans="1:14" s="32" customFormat="1" ht="62" customHeight="1" x14ac:dyDescent="0.3">
      <c r="A32" s="42">
        <v>15</v>
      </c>
      <c r="B32" s="42" t="s">
        <v>294</v>
      </c>
      <c r="C32" s="42" t="s">
        <v>295</v>
      </c>
      <c r="D32" s="42">
        <v>15338509833</v>
      </c>
      <c r="E32" s="42" t="s">
        <v>296</v>
      </c>
      <c r="F32" s="37">
        <f t="shared" si="0"/>
        <v>30</v>
      </c>
      <c r="G32" s="42"/>
      <c r="H32" s="39"/>
      <c r="I32" s="42">
        <v>30</v>
      </c>
      <c r="J32" s="61" t="s">
        <v>15</v>
      </c>
      <c r="K32" s="61" t="s">
        <v>297</v>
      </c>
      <c r="L32" s="61" t="s">
        <v>15</v>
      </c>
      <c r="M32" s="39" t="s">
        <v>290</v>
      </c>
      <c r="N32" s="39"/>
    </row>
    <row r="33" spans="1:14" s="32" customFormat="1" ht="32" customHeight="1" x14ac:dyDescent="0.3">
      <c r="A33" s="112">
        <v>16</v>
      </c>
      <c r="B33" s="112" t="s">
        <v>298</v>
      </c>
      <c r="C33" s="112" t="s">
        <v>299</v>
      </c>
      <c r="D33" s="118" t="s">
        <v>300</v>
      </c>
      <c r="E33" s="43" t="s">
        <v>301</v>
      </c>
      <c r="F33" s="37">
        <f t="shared" si="0"/>
        <v>1</v>
      </c>
      <c r="G33" s="43">
        <v>1</v>
      </c>
      <c r="H33" s="43"/>
      <c r="I33" s="43"/>
      <c r="J33" s="43" t="s">
        <v>302</v>
      </c>
      <c r="K33" s="43" t="s">
        <v>303</v>
      </c>
      <c r="L33" s="112" t="s">
        <v>265</v>
      </c>
      <c r="M33" s="39" t="s">
        <v>304</v>
      </c>
      <c r="N33" s="39"/>
    </row>
    <row r="34" spans="1:14" s="32" customFormat="1" ht="32" customHeight="1" x14ac:dyDescent="0.3">
      <c r="A34" s="112"/>
      <c r="B34" s="112"/>
      <c r="C34" s="112"/>
      <c r="D34" s="118"/>
      <c r="E34" s="43" t="s">
        <v>305</v>
      </c>
      <c r="F34" s="37">
        <f t="shared" si="0"/>
        <v>1</v>
      </c>
      <c r="G34" s="43"/>
      <c r="H34" s="43">
        <v>1</v>
      </c>
      <c r="I34" s="43"/>
      <c r="J34" s="43" t="s">
        <v>30</v>
      </c>
      <c r="K34" s="43" t="s">
        <v>306</v>
      </c>
      <c r="L34" s="112"/>
      <c r="M34" s="39" t="s">
        <v>304</v>
      </c>
      <c r="N34" s="39"/>
    </row>
    <row r="35" spans="1:14" s="32" customFormat="1" ht="45" customHeight="1" x14ac:dyDescent="0.3">
      <c r="A35" s="43">
        <v>17</v>
      </c>
      <c r="B35" s="39" t="s">
        <v>307</v>
      </c>
      <c r="C35" s="39" t="s">
        <v>308</v>
      </c>
      <c r="D35" s="39" t="s">
        <v>309</v>
      </c>
      <c r="E35" s="43" t="s">
        <v>310</v>
      </c>
      <c r="F35" s="37">
        <f t="shared" si="0"/>
        <v>61</v>
      </c>
      <c r="G35" s="43"/>
      <c r="H35" s="43"/>
      <c r="I35" s="43">
        <v>61</v>
      </c>
      <c r="J35" s="39" t="s">
        <v>38</v>
      </c>
      <c r="K35" s="39" t="s">
        <v>311</v>
      </c>
      <c r="L35" s="39"/>
      <c r="M35" s="62" t="s">
        <v>265</v>
      </c>
      <c r="N35" s="39"/>
    </row>
    <row r="36" spans="1:14" s="32" customFormat="1" ht="45" customHeight="1" x14ac:dyDescent="0.3">
      <c r="A36" s="43">
        <v>18</v>
      </c>
      <c r="B36" s="43" t="s">
        <v>312</v>
      </c>
      <c r="C36" s="43" t="s">
        <v>313</v>
      </c>
      <c r="D36" s="43" t="s">
        <v>314</v>
      </c>
      <c r="E36" s="43" t="s">
        <v>310</v>
      </c>
      <c r="F36" s="37">
        <f t="shared" si="0"/>
        <v>3</v>
      </c>
      <c r="G36" s="43"/>
      <c r="H36" s="43">
        <v>3</v>
      </c>
      <c r="I36" s="43"/>
      <c r="J36" s="39" t="s">
        <v>38</v>
      </c>
      <c r="K36" s="39" t="s">
        <v>315</v>
      </c>
      <c r="L36" s="43"/>
      <c r="M36" s="62" t="s">
        <v>265</v>
      </c>
      <c r="N36" s="39"/>
    </row>
    <row r="37" spans="1:14" s="32" customFormat="1" ht="45" customHeight="1" x14ac:dyDescent="0.3">
      <c r="A37" s="43">
        <v>19</v>
      </c>
      <c r="B37" s="43" t="s">
        <v>316</v>
      </c>
      <c r="C37" s="43" t="s">
        <v>317</v>
      </c>
      <c r="D37" s="43" t="s">
        <v>318</v>
      </c>
      <c r="E37" s="43" t="s">
        <v>310</v>
      </c>
      <c r="F37" s="37">
        <f t="shared" ref="F37:F53" si="1">G37+H37+I37</f>
        <v>8</v>
      </c>
      <c r="G37" s="43"/>
      <c r="H37" s="43"/>
      <c r="I37" s="43">
        <v>8</v>
      </c>
      <c r="J37" s="39" t="s">
        <v>38</v>
      </c>
      <c r="K37" s="39" t="s">
        <v>319</v>
      </c>
      <c r="L37" s="43"/>
      <c r="M37" s="62" t="s">
        <v>265</v>
      </c>
      <c r="N37" s="39"/>
    </row>
    <row r="38" spans="1:14" s="32" customFormat="1" ht="45" customHeight="1" x14ac:dyDescent="0.3">
      <c r="A38" s="43">
        <v>20</v>
      </c>
      <c r="B38" s="43" t="s">
        <v>320</v>
      </c>
      <c r="C38" s="43" t="s">
        <v>321</v>
      </c>
      <c r="D38" s="43" t="s">
        <v>322</v>
      </c>
      <c r="E38" s="43" t="s">
        <v>310</v>
      </c>
      <c r="F38" s="37">
        <f t="shared" si="1"/>
        <v>35</v>
      </c>
      <c r="G38" s="43"/>
      <c r="H38" s="43"/>
      <c r="I38" s="43">
        <v>35</v>
      </c>
      <c r="J38" s="39" t="s">
        <v>38</v>
      </c>
      <c r="K38" s="39" t="s">
        <v>323</v>
      </c>
      <c r="L38" s="43"/>
      <c r="M38" s="62" t="s">
        <v>265</v>
      </c>
      <c r="N38" s="39"/>
    </row>
    <row r="39" spans="1:14" s="32" customFormat="1" ht="45" customHeight="1" x14ac:dyDescent="0.3">
      <c r="A39" s="43">
        <v>21</v>
      </c>
      <c r="B39" s="43" t="s">
        <v>324</v>
      </c>
      <c r="C39" s="43" t="s">
        <v>325</v>
      </c>
      <c r="D39" s="43" t="s">
        <v>326</v>
      </c>
      <c r="E39" s="43" t="s">
        <v>310</v>
      </c>
      <c r="F39" s="37">
        <f t="shared" si="1"/>
        <v>12</v>
      </c>
      <c r="G39" s="43"/>
      <c r="H39" s="43"/>
      <c r="I39" s="43">
        <v>12</v>
      </c>
      <c r="J39" s="39" t="s">
        <v>38</v>
      </c>
      <c r="K39" s="39" t="s">
        <v>327</v>
      </c>
      <c r="L39" s="43"/>
      <c r="M39" s="62" t="s">
        <v>265</v>
      </c>
      <c r="N39" s="39"/>
    </row>
    <row r="40" spans="1:14" s="32" customFormat="1" ht="49.05" customHeight="1" x14ac:dyDescent="0.3">
      <c r="A40" s="43">
        <v>22</v>
      </c>
      <c r="B40" s="43" t="s">
        <v>328</v>
      </c>
      <c r="C40" s="43" t="s">
        <v>329</v>
      </c>
      <c r="D40" s="43" t="s">
        <v>330</v>
      </c>
      <c r="E40" s="43" t="s">
        <v>331</v>
      </c>
      <c r="F40" s="37">
        <f t="shared" si="1"/>
        <v>40</v>
      </c>
      <c r="G40" s="43"/>
      <c r="H40" s="43"/>
      <c r="I40" s="43">
        <v>40</v>
      </c>
      <c r="J40" s="39" t="s">
        <v>38</v>
      </c>
      <c r="K40" s="39" t="s">
        <v>332</v>
      </c>
      <c r="L40" s="43"/>
      <c r="M40" s="62" t="s">
        <v>265</v>
      </c>
      <c r="N40" s="39"/>
    </row>
    <row r="41" spans="1:14" s="32" customFormat="1" ht="45" customHeight="1" x14ac:dyDescent="0.3">
      <c r="A41" s="43">
        <v>23</v>
      </c>
      <c r="B41" s="43" t="s">
        <v>333</v>
      </c>
      <c r="C41" s="43" t="s">
        <v>334</v>
      </c>
      <c r="D41" s="43" t="s">
        <v>335</v>
      </c>
      <c r="E41" s="43" t="s">
        <v>310</v>
      </c>
      <c r="F41" s="37">
        <f t="shared" si="1"/>
        <v>61</v>
      </c>
      <c r="G41" s="43"/>
      <c r="H41" s="43"/>
      <c r="I41" s="43">
        <v>61</v>
      </c>
      <c r="J41" s="39" t="s">
        <v>38</v>
      </c>
      <c r="K41" s="39" t="s">
        <v>336</v>
      </c>
      <c r="L41" s="43"/>
      <c r="M41" s="62" t="s">
        <v>265</v>
      </c>
      <c r="N41" s="39"/>
    </row>
    <row r="42" spans="1:14" s="32" customFormat="1" ht="45" customHeight="1" x14ac:dyDescent="0.3">
      <c r="A42" s="43">
        <v>24</v>
      </c>
      <c r="B42" s="43" t="s">
        <v>337</v>
      </c>
      <c r="C42" s="43" t="s">
        <v>338</v>
      </c>
      <c r="D42" s="43" t="s">
        <v>339</v>
      </c>
      <c r="E42" s="43" t="s">
        <v>340</v>
      </c>
      <c r="F42" s="37">
        <f t="shared" si="1"/>
        <v>50</v>
      </c>
      <c r="G42" s="43"/>
      <c r="H42" s="43"/>
      <c r="I42" s="43">
        <v>50</v>
      </c>
      <c r="J42" s="39" t="s">
        <v>15</v>
      </c>
      <c r="K42" s="39" t="s">
        <v>341</v>
      </c>
      <c r="L42" s="39"/>
      <c r="M42" s="62" t="s">
        <v>342</v>
      </c>
      <c r="N42" s="39"/>
    </row>
    <row r="43" spans="1:14" s="32" customFormat="1" ht="45" customHeight="1" x14ac:dyDescent="0.3">
      <c r="A43" s="41">
        <v>25</v>
      </c>
      <c r="B43" s="44" t="s">
        <v>343</v>
      </c>
      <c r="C43" s="43" t="s">
        <v>344</v>
      </c>
      <c r="D43" s="43" t="s">
        <v>345</v>
      </c>
      <c r="E43" s="43" t="s">
        <v>346</v>
      </c>
      <c r="F43" s="37">
        <f t="shared" si="1"/>
        <v>35</v>
      </c>
      <c r="G43" s="41">
        <v>20</v>
      </c>
      <c r="H43" s="41">
        <v>15</v>
      </c>
      <c r="I43" s="41">
        <v>0</v>
      </c>
      <c r="J43" s="63" t="s">
        <v>347</v>
      </c>
      <c r="K43" s="41">
        <v>2800</v>
      </c>
      <c r="L43" s="41" t="s">
        <v>348</v>
      </c>
      <c r="M43" s="64" t="s">
        <v>290</v>
      </c>
      <c r="N43" s="39"/>
    </row>
    <row r="44" spans="1:14" s="32" customFormat="1" ht="45" customHeight="1" x14ac:dyDescent="0.3">
      <c r="A44" s="37">
        <v>26</v>
      </c>
      <c r="B44" s="45" t="s">
        <v>349</v>
      </c>
      <c r="C44" s="37" t="s">
        <v>350</v>
      </c>
      <c r="D44" s="46" t="s">
        <v>351</v>
      </c>
      <c r="E44" s="37" t="s">
        <v>352</v>
      </c>
      <c r="F44" s="37">
        <f t="shared" si="1"/>
        <v>50</v>
      </c>
      <c r="G44" s="37">
        <v>10</v>
      </c>
      <c r="H44" s="37">
        <v>10</v>
      </c>
      <c r="I44" s="37">
        <v>30</v>
      </c>
      <c r="J44" s="39" t="s">
        <v>15</v>
      </c>
      <c r="K44" s="37">
        <v>1800</v>
      </c>
      <c r="L44" s="37" t="s">
        <v>353</v>
      </c>
      <c r="M44" s="64" t="s">
        <v>290</v>
      </c>
      <c r="N44" s="39"/>
    </row>
    <row r="45" spans="1:14" s="32" customFormat="1" ht="45" customHeight="1" x14ac:dyDescent="0.3">
      <c r="A45" s="37">
        <v>27</v>
      </c>
      <c r="B45" s="47" t="s">
        <v>354</v>
      </c>
      <c r="C45" s="47" t="s">
        <v>355</v>
      </c>
      <c r="D45" s="48" t="s">
        <v>356</v>
      </c>
      <c r="E45" s="43" t="s">
        <v>357</v>
      </c>
      <c r="F45" s="37">
        <f t="shared" si="1"/>
        <v>60</v>
      </c>
      <c r="G45" s="49"/>
      <c r="H45" s="39"/>
      <c r="I45" s="49">
        <v>60</v>
      </c>
      <c r="J45" s="39" t="s">
        <v>86</v>
      </c>
      <c r="K45" s="65" t="s">
        <v>358</v>
      </c>
      <c r="L45" s="48" t="s">
        <v>15</v>
      </c>
      <c r="M45" s="64" t="s">
        <v>359</v>
      </c>
      <c r="N45" s="39"/>
    </row>
    <row r="46" spans="1:14" s="32" customFormat="1" ht="45" customHeight="1" x14ac:dyDescent="0.3">
      <c r="A46" s="37">
        <v>28</v>
      </c>
      <c r="B46" s="50" t="s">
        <v>360</v>
      </c>
      <c r="C46" s="37" t="s">
        <v>361</v>
      </c>
      <c r="D46" s="37" t="s">
        <v>362</v>
      </c>
      <c r="E46" s="37" t="s">
        <v>363</v>
      </c>
      <c r="F46" s="37">
        <f t="shared" si="1"/>
        <v>12</v>
      </c>
      <c r="G46" s="37">
        <v>10</v>
      </c>
      <c r="H46" s="37">
        <v>2</v>
      </c>
      <c r="I46" s="37">
        <v>0</v>
      </c>
      <c r="J46" s="37" t="s">
        <v>38</v>
      </c>
      <c r="K46" s="37" t="s">
        <v>246</v>
      </c>
      <c r="L46" s="37" t="s">
        <v>364</v>
      </c>
      <c r="M46" s="37" t="s">
        <v>365</v>
      </c>
      <c r="N46" s="39"/>
    </row>
    <row r="47" spans="1:14" s="32" customFormat="1" ht="45" customHeight="1" x14ac:dyDescent="0.3">
      <c r="A47" s="37">
        <v>29</v>
      </c>
      <c r="B47" s="51" t="s">
        <v>366</v>
      </c>
      <c r="C47" s="37" t="s">
        <v>361</v>
      </c>
      <c r="D47" s="37" t="s">
        <v>367</v>
      </c>
      <c r="E47" s="37" t="s">
        <v>363</v>
      </c>
      <c r="F47" s="37">
        <f t="shared" si="1"/>
        <v>11</v>
      </c>
      <c r="G47" s="37">
        <v>10</v>
      </c>
      <c r="H47" s="37">
        <v>1</v>
      </c>
      <c r="I47" s="37">
        <v>0</v>
      </c>
      <c r="J47" s="37" t="s">
        <v>368</v>
      </c>
      <c r="K47" s="37" t="s">
        <v>246</v>
      </c>
      <c r="L47" s="37" t="s">
        <v>364</v>
      </c>
      <c r="M47" s="37" t="s">
        <v>365</v>
      </c>
      <c r="N47" s="39"/>
    </row>
    <row r="48" spans="1:14" s="32" customFormat="1" ht="45" customHeight="1" x14ac:dyDescent="0.3">
      <c r="A48" s="42">
        <v>30</v>
      </c>
      <c r="B48" s="42" t="s">
        <v>369</v>
      </c>
      <c r="C48" s="42" t="s">
        <v>370</v>
      </c>
      <c r="D48" s="42" t="s">
        <v>371</v>
      </c>
      <c r="E48" s="42" t="s">
        <v>372</v>
      </c>
      <c r="F48" s="37">
        <f t="shared" si="1"/>
        <v>50</v>
      </c>
      <c r="G48" s="42"/>
      <c r="H48" s="42">
        <v>50</v>
      </c>
      <c r="I48" s="42"/>
      <c r="J48" s="42" t="s">
        <v>373</v>
      </c>
      <c r="K48" s="42">
        <v>4000</v>
      </c>
      <c r="L48" s="42" t="s">
        <v>265</v>
      </c>
      <c r="M48" s="42" t="s">
        <v>374</v>
      </c>
      <c r="N48" s="39"/>
    </row>
    <row r="49" spans="1:14" s="32" customFormat="1" ht="45" customHeight="1" x14ac:dyDescent="0.3">
      <c r="A49" s="42">
        <v>31</v>
      </c>
      <c r="B49" s="42" t="s">
        <v>375</v>
      </c>
      <c r="C49" s="42" t="s">
        <v>376</v>
      </c>
      <c r="D49" s="42" t="s">
        <v>377</v>
      </c>
      <c r="E49" s="42" t="s">
        <v>245</v>
      </c>
      <c r="F49" s="37">
        <f t="shared" si="1"/>
        <v>300</v>
      </c>
      <c r="G49" s="42"/>
      <c r="H49" s="42"/>
      <c r="I49" s="42">
        <v>300</v>
      </c>
      <c r="J49" s="42" t="s">
        <v>38</v>
      </c>
      <c r="K49" s="42" t="s">
        <v>378</v>
      </c>
      <c r="L49" s="42" t="s">
        <v>265</v>
      </c>
      <c r="M49" s="42" t="s">
        <v>15</v>
      </c>
      <c r="N49" s="39"/>
    </row>
    <row r="50" spans="1:14" s="32" customFormat="1" ht="45" customHeight="1" x14ac:dyDescent="0.3">
      <c r="A50" s="52">
        <v>32</v>
      </c>
      <c r="B50" s="52" t="s">
        <v>379</v>
      </c>
      <c r="C50" s="39" t="s">
        <v>380</v>
      </c>
      <c r="D50" s="52">
        <v>83837648</v>
      </c>
      <c r="E50" s="52" t="s">
        <v>28</v>
      </c>
      <c r="F50" s="37">
        <f t="shared" si="1"/>
        <v>100</v>
      </c>
      <c r="G50" s="52"/>
      <c r="H50" s="52"/>
      <c r="I50" s="52">
        <v>100</v>
      </c>
      <c r="J50" s="52" t="s">
        <v>381</v>
      </c>
      <c r="K50" s="52" t="s">
        <v>382</v>
      </c>
      <c r="L50" s="61" t="s">
        <v>383</v>
      </c>
      <c r="M50" s="66" t="s">
        <v>384</v>
      </c>
      <c r="N50" s="39"/>
    </row>
    <row r="51" spans="1:14" s="32" customFormat="1" ht="35" customHeight="1" x14ac:dyDescent="0.3">
      <c r="A51" s="113">
        <v>33</v>
      </c>
      <c r="B51" s="113" t="s">
        <v>385</v>
      </c>
      <c r="C51" s="115" t="s">
        <v>386</v>
      </c>
      <c r="D51" s="113" t="s">
        <v>387</v>
      </c>
      <c r="E51" s="42" t="s">
        <v>388</v>
      </c>
      <c r="F51" s="37">
        <f t="shared" si="1"/>
        <v>2</v>
      </c>
      <c r="G51" s="42">
        <v>2</v>
      </c>
      <c r="H51" s="42"/>
      <c r="I51" s="42"/>
      <c r="J51" s="67" t="s">
        <v>62</v>
      </c>
      <c r="K51" s="42" t="s">
        <v>268</v>
      </c>
      <c r="L51" s="113" t="s">
        <v>389</v>
      </c>
      <c r="M51" s="68" t="s">
        <v>390</v>
      </c>
      <c r="N51" s="39"/>
    </row>
    <row r="52" spans="1:14" s="32" customFormat="1" ht="35" customHeight="1" x14ac:dyDescent="0.3">
      <c r="A52" s="113"/>
      <c r="B52" s="113"/>
      <c r="C52" s="116"/>
      <c r="D52" s="113"/>
      <c r="E52" s="42" t="s">
        <v>391</v>
      </c>
      <c r="F52" s="37">
        <f t="shared" si="1"/>
        <v>4</v>
      </c>
      <c r="G52" s="42">
        <v>4</v>
      </c>
      <c r="H52" s="42"/>
      <c r="I52" s="42"/>
      <c r="J52" s="67" t="s">
        <v>62</v>
      </c>
      <c r="K52" s="42">
        <v>5000</v>
      </c>
      <c r="L52" s="113"/>
      <c r="M52" s="68" t="s">
        <v>390</v>
      </c>
      <c r="N52" s="39"/>
    </row>
    <row r="53" spans="1:14" s="32" customFormat="1" ht="35" customHeight="1" x14ac:dyDescent="0.3">
      <c r="A53" s="113"/>
      <c r="B53" s="113"/>
      <c r="C53" s="117"/>
      <c r="D53" s="89" t="s">
        <v>392</v>
      </c>
      <c r="E53" s="42" t="s">
        <v>340</v>
      </c>
      <c r="F53" s="37">
        <f t="shared" si="1"/>
        <v>100</v>
      </c>
      <c r="G53" s="42"/>
      <c r="H53" s="42"/>
      <c r="I53" s="42">
        <v>100</v>
      </c>
      <c r="J53" s="69" t="s">
        <v>15</v>
      </c>
      <c r="K53" s="42" t="s">
        <v>268</v>
      </c>
      <c r="L53" s="42" t="s">
        <v>393</v>
      </c>
      <c r="M53" s="68" t="s">
        <v>390</v>
      </c>
      <c r="N53" s="39"/>
    </row>
    <row r="54" spans="1:14" s="32" customFormat="1" x14ac:dyDescent="0.3">
      <c r="A54" s="53"/>
    </row>
    <row r="55" spans="1:14" s="32" customFormat="1" x14ac:dyDescent="0.3">
      <c r="A55" s="53"/>
    </row>
    <row r="56" spans="1:14" s="32" customFormat="1" x14ac:dyDescent="0.3">
      <c r="A56" s="53"/>
    </row>
    <row r="57" spans="1:14" s="32" customFormat="1" x14ac:dyDescent="0.3">
      <c r="A57" s="53"/>
    </row>
    <row r="58" spans="1:14" s="32" customFormat="1" x14ac:dyDescent="0.3">
      <c r="A58" s="53"/>
    </row>
    <row r="59" spans="1:14" s="32" customFormat="1" x14ac:dyDescent="0.3">
      <c r="A59" s="53"/>
    </row>
    <row r="60" spans="1:14" s="32" customFormat="1" x14ac:dyDescent="0.3">
      <c r="A60" s="53"/>
    </row>
    <row r="61" spans="1:14" s="32" customFormat="1" x14ac:dyDescent="0.3">
      <c r="A61" s="53"/>
    </row>
    <row r="62" spans="1:14" s="32" customFormat="1" x14ac:dyDescent="0.3">
      <c r="A62" s="53"/>
    </row>
    <row r="63" spans="1:14" s="32" customFormat="1" x14ac:dyDescent="0.3">
      <c r="A63" s="53"/>
    </row>
    <row r="64" spans="1:14" s="32" customFormat="1" x14ac:dyDescent="0.3">
      <c r="A64" s="53"/>
    </row>
    <row r="65" spans="1:1" s="32" customFormat="1" x14ac:dyDescent="0.3">
      <c r="A65" s="53"/>
    </row>
    <row r="66" spans="1:1" s="32" customFormat="1" x14ac:dyDescent="0.3">
      <c r="A66" s="53"/>
    </row>
    <row r="67" spans="1:1" s="32" customFormat="1" x14ac:dyDescent="0.3">
      <c r="A67" s="53"/>
    </row>
    <row r="68" spans="1:1" s="32" customFormat="1" x14ac:dyDescent="0.3">
      <c r="A68" s="53"/>
    </row>
    <row r="69" spans="1:1" s="32" customFormat="1" x14ac:dyDescent="0.3">
      <c r="A69" s="53"/>
    </row>
    <row r="70" spans="1:1" s="32" customFormat="1" x14ac:dyDescent="0.3">
      <c r="A70" s="53"/>
    </row>
  </sheetData>
  <mergeCells count="57">
    <mergeCell ref="L33:L34"/>
    <mergeCell ref="L51:L52"/>
    <mergeCell ref="M2:M3"/>
    <mergeCell ref="M25:M26"/>
    <mergeCell ref="N2:N3"/>
    <mergeCell ref="C25:C26"/>
    <mergeCell ref="C29:C31"/>
    <mergeCell ref="C33:C34"/>
    <mergeCell ref="C51:C53"/>
    <mergeCell ref="D2:D3"/>
    <mergeCell ref="D4:D6"/>
    <mergeCell ref="D10:D11"/>
    <mergeCell ref="D12:D13"/>
    <mergeCell ref="D15:D19"/>
    <mergeCell ref="D21:D22"/>
    <mergeCell ref="D23:D24"/>
    <mergeCell ref="D29:D31"/>
    <mergeCell ref="D33:D34"/>
    <mergeCell ref="D51:D52"/>
    <mergeCell ref="C10:C11"/>
    <mergeCell ref="C12:C13"/>
    <mergeCell ref="C15:C19"/>
    <mergeCell ref="C21:C22"/>
    <mergeCell ref="C23:C24"/>
    <mergeCell ref="A25:A26"/>
    <mergeCell ref="A29:A31"/>
    <mergeCell ref="A33:A34"/>
    <mergeCell ref="A51:A53"/>
    <mergeCell ref="B2:B3"/>
    <mergeCell ref="B4:B6"/>
    <mergeCell ref="B7:B8"/>
    <mergeCell ref="B10:B11"/>
    <mergeCell ref="B12:B13"/>
    <mergeCell ref="B15:B19"/>
    <mergeCell ref="B21:B22"/>
    <mergeCell ref="B23:B24"/>
    <mergeCell ref="B25:B26"/>
    <mergeCell ref="B29:B31"/>
    <mergeCell ref="B33:B34"/>
    <mergeCell ref="B51:B53"/>
    <mergeCell ref="A10:A11"/>
    <mergeCell ref="A12:A13"/>
    <mergeCell ref="A15:A19"/>
    <mergeCell ref="A21:A22"/>
    <mergeCell ref="A23:A24"/>
    <mergeCell ref="A1:N1"/>
    <mergeCell ref="F2:I2"/>
    <mergeCell ref="A2:A3"/>
    <mergeCell ref="A4:A6"/>
    <mergeCell ref="A7:A8"/>
    <mergeCell ref="C2:C3"/>
    <mergeCell ref="C4:C6"/>
    <mergeCell ref="C7:C8"/>
    <mergeCell ref="E2:E3"/>
    <mergeCell ref="J2:J3"/>
    <mergeCell ref="K2:K3"/>
    <mergeCell ref="L2:L3"/>
  </mergeCells>
  <phoneticPr fontId="23" type="noConversion"/>
  <conditionalFormatting sqref="B25:B26">
    <cfRule type="duplicateValues" dxfId="1" priority="2"/>
  </conditionalFormatting>
  <conditionalFormatting sqref="B27:B28">
    <cfRule type="duplicateValues" dxfId="0" priority="1"/>
  </conditionalFormatting>
  <pageMargins left="0.35416666666666702" right="0.43263888888888902" top="0.66874999999999996" bottom="0.62986111111111098" header="0.5" footer="0.5"/>
  <pageSetup paperSize="9" scale="81" orientation="landscape" r:id="rId1"/>
  <rowBreaks count="2" manualBreakCount="2">
    <brk id="22" max="13" man="1"/>
    <brk id="36" max="1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0"/>
  <sheetViews>
    <sheetView view="pageBreakPreview" zoomScale="90" zoomScaleNormal="100" zoomScaleSheetLayoutView="90" workbookViewId="0">
      <pane ySplit="4" topLeftCell="A5" activePane="bottomLeft" state="frozen"/>
      <selection pane="bottomLeft" activeCell="A3" sqref="A3:A4"/>
    </sheetView>
  </sheetViews>
  <sheetFormatPr defaultColWidth="9" defaultRowHeight="13.5" x14ac:dyDescent="0.3"/>
  <cols>
    <col min="1" max="1" width="5.59765625" style="5" customWidth="1"/>
    <col min="2" max="2" width="23" style="5" customWidth="1"/>
    <col min="3" max="3" width="19.86328125" customWidth="1"/>
    <col min="4" max="4" width="8.46484375" customWidth="1"/>
    <col min="5" max="5" width="12.59765625"/>
    <col min="6" max="6" width="12.73046875" style="5" customWidth="1"/>
    <col min="7" max="7" width="6.86328125" style="5" customWidth="1"/>
    <col min="8" max="8" width="4.86328125" customWidth="1"/>
    <col min="9" max="9" width="5" customWidth="1"/>
    <col min="10" max="10" width="5.46484375" customWidth="1"/>
    <col min="12" max="12" width="10.59765625" customWidth="1"/>
    <col min="13" max="13" width="23.3984375" customWidth="1"/>
    <col min="14" max="14" width="16.73046875" customWidth="1"/>
  </cols>
  <sheetData>
    <row r="1" spans="1:15" s="1" customFormat="1" x14ac:dyDescent="0.3">
      <c r="A1" s="90" t="s">
        <v>959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</row>
    <row r="2" spans="1:15" s="1" customFormat="1" x14ac:dyDescent="0.3">
      <c r="A2" s="90"/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</row>
    <row r="3" spans="1:15" s="2" customFormat="1" ht="19.05" customHeight="1" x14ac:dyDescent="0.3">
      <c r="A3" s="123" t="s">
        <v>1</v>
      </c>
      <c r="B3" s="123" t="s">
        <v>2</v>
      </c>
      <c r="C3" s="123" t="s">
        <v>3</v>
      </c>
      <c r="D3" s="123" t="s">
        <v>4</v>
      </c>
      <c r="E3" s="133" t="s">
        <v>394</v>
      </c>
      <c r="F3" s="123" t="s">
        <v>6</v>
      </c>
      <c r="G3" s="120" t="s">
        <v>7</v>
      </c>
      <c r="H3" s="121"/>
      <c r="I3" s="121"/>
      <c r="J3" s="122"/>
      <c r="K3" s="120" t="s">
        <v>8</v>
      </c>
      <c r="L3" s="121"/>
      <c r="M3" s="122"/>
      <c r="N3" s="133" t="s">
        <v>9</v>
      </c>
      <c r="O3" s="142" t="s">
        <v>10</v>
      </c>
    </row>
    <row r="4" spans="1:15" s="2" customFormat="1" ht="15" customHeight="1" x14ac:dyDescent="0.3">
      <c r="A4" s="124"/>
      <c r="B4" s="124"/>
      <c r="C4" s="124"/>
      <c r="D4" s="124"/>
      <c r="E4" s="134"/>
      <c r="F4" s="124"/>
      <c r="G4" s="6" t="s">
        <v>12</v>
      </c>
      <c r="H4" s="6" t="s">
        <v>13</v>
      </c>
      <c r="I4" s="6" t="s">
        <v>14</v>
      </c>
      <c r="J4" s="6" t="s">
        <v>15</v>
      </c>
      <c r="K4" s="6" t="s">
        <v>16</v>
      </c>
      <c r="L4" s="6" t="s">
        <v>17</v>
      </c>
      <c r="M4" s="6" t="s">
        <v>18</v>
      </c>
      <c r="N4" s="134"/>
      <c r="O4" s="142"/>
    </row>
    <row r="5" spans="1:15" s="3" customFormat="1" ht="29" customHeight="1" x14ac:dyDescent="0.3">
      <c r="A5" s="7">
        <f>COUNT($A$4:A4)+1</f>
        <v>1</v>
      </c>
      <c r="B5" s="7" t="s">
        <v>395</v>
      </c>
      <c r="C5" s="7" t="s">
        <v>396</v>
      </c>
      <c r="D5" s="7" t="s">
        <v>397</v>
      </c>
      <c r="E5" s="7">
        <v>15842611109</v>
      </c>
      <c r="F5" s="7" t="s">
        <v>398</v>
      </c>
      <c r="G5" s="7">
        <v>2</v>
      </c>
      <c r="H5" s="7"/>
      <c r="I5" s="7"/>
      <c r="J5" s="7"/>
      <c r="K5" s="7" t="s">
        <v>399</v>
      </c>
      <c r="L5" s="7"/>
      <c r="M5" s="7" t="s">
        <v>400</v>
      </c>
      <c r="N5" s="7" t="s">
        <v>401</v>
      </c>
      <c r="O5" s="11">
        <v>43945</v>
      </c>
    </row>
    <row r="6" spans="1:15" s="3" customFormat="1" ht="25.05" customHeight="1" x14ac:dyDescent="0.3">
      <c r="A6" s="125">
        <f>COUNT($A$4:A5)+1</f>
        <v>2</v>
      </c>
      <c r="B6" s="125" t="s">
        <v>402</v>
      </c>
      <c r="C6" s="125" t="s">
        <v>403</v>
      </c>
      <c r="D6" s="125" t="s">
        <v>404</v>
      </c>
      <c r="E6" s="125">
        <v>18141132777</v>
      </c>
      <c r="F6" s="7" t="s">
        <v>405</v>
      </c>
      <c r="G6" s="7">
        <v>1</v>
      </c>
      <c r="H6" s="7"/>
      <c r="I6" s="7"/>
      <c r="J6" s="7"/>
      <c r="K6" s="7" t="s">
        <v>85</v>
      </c>
      <c r="L6" s="7"/>
      <c r="M6" s="7" t="s">
        <v>200</v>
      </c>
      <c r="N6" s="7" t="s">
        <v>406</v>
      </c>
      <c r="O6" s="143">
        <v>43945</v>
      </c>
    </row>
    <row r="7" spans="1:15" s="3" customFormat="1" ht="25.05" customHeight="1" x14ac:dyDescent="0.3">
      <c r="A7" s="126"/>
      <c r="B7" s="126"/>
      <c r="C7" s="126"/>
      <c r="D7" s="126"/>
      <c r="E7" s="126"/>
      <c r="F7" s="7" t="s">
        <v>28</v>
      </c>
      <c r="G7" s="7">
        <v>30</v>
      </c>
      <c r="H7" s="7"/>
      <c r="I7" s="7"/>
      <c r="J7" s="7"/>
      <c r="K7" s="7" t="s">
        <v>407</v>
      </c>
      <c r="L7" s="7"/>
      <c r="M7" s="7" t="s">
        <v>408</v>
      </c>
      <c r="N7" s="7" t="s">
        <v>409</v>
      </c>
      <c r="O7" s="143"/>
    </row>
    <row r="8" spans="1:15" s="3" customFormat="1" ht="25.05" customHeight="1" x14ac:dyDescent="0.3">
      <c r="A8" s="125">
        <f>COUNT($A$4:A7)+1</f>
        <v>3</v>
      </c>
      <c r="B8" s="125" t="s">
        <v>410</v>
      </c>
      <c r="C8" s="125" t="s">
        <v>411</v>
      </c>
      <c r="D8" s="125" t="s">
        <v>412</v>
      </c>
      <c r="E8" s="125">
        <v>13500755096</v>
      </c>
      <c r="F8" s="7" t="s">
        <v>413</v>
      </c>
      <c r="G8" s="7">
        <v>2</v>
      </c>
      <c r="H8" s="7"/>
      <c r="I8" s="7">
        <v>2</v>
      </c>
      <c r="J8" s="7"/>
      <c r="K8" s="7" t="s">
        <v>414</v>
      </c>
      <c r="L8" s="7"/>
      <c r="M8" s="7" t="s">
        <v>415</v>
      </c>
      <c r="N8" s="7" t="s">
        <v>416</v>
      </c>
      <c r="O8" s="143">
        <v>43945</v>
      </c>
    </row>
    <row r="9" spans="1:15" s="3" customFormat="1" ht="25.05" customHeight="1" x14ac:dyDescent="0.3">
      <c r="A9" s="127"/>
      <c r="B9" s="127"/>
      <c r="C9" s="127"/>
      <c r="D9" s="127"/>
      <c r="E9" s="127"/>
      <c r="F9" s="7" t="s">
        <v>417</v>
      </c>
      <c r="G9" s="7">
        <v>2</v>
      </c>
      <c r="H9" s="7"/>
      <c r="I9" s="7"/>
      <c r="J9" s="7">
        <v>2</v>
      </c>
      <c r="K9" s="7" t="s">
        <v>414</v>
      </c>
      <c r="L9" s="7"/>
      <c r="M9" s="7" t="s">
        <v>418</v>
      </c>
      <c r="N9" s="7" t="s">
        <v>419</v>
      </c>
      <c r="O9" s="143"/>
    </row>
    <row r="10" spans="1:15" s="3" customFormat="1" ht="25.05" customHeight="1" x14ac:dyDescent="0.3">
      <c r="A10" s="8">
        <f>COUNT($A$4:A9)+1</f>
        <v>4</v>
      </c>
      <c r="B10" s="8" t="s">
        <v>420</v>
      </c>
      <c r="C10" s="8" t="s">
        <v>421</v>
      </c>
      <c r="D10" s="8" t="s">
        <v>422</v>
      </c>
      <c r="E10" s="8">
        <v>13354072928</v>
      </c>
      <c r="F10" s="8" t="s">
        <v>423</v>
      </c>
      <c r="G10" s="8">
        <v>1</v>
      </c>
      <c r="H10" s="8">
        <v>1</v>
      </c>
      <c r="I10" s="8"/>
      <c r="J10" s="8"/>
      <c r="K10" s="8" t="s">
        <v>424</v>
      </c>
      <c r="L10" s="8"/>
      <c r="M10" s="8" t="s">
        <v>425</v>
      </c>
      <c r="N10" s="8" t="s">
        <v>401</v>
      </c>
      <c r="O10" s="11">
        <v>43945</v>
      </c>
    </row>
    <row r="11" spans="1:15" s="3" customFormat="1" ht="25.05" customHeight="1" x14ac:dyDescent="0.3">
      <c r="A11" s="128">
        <f>COUNT($A$4:A10)+1</f>
        <v>5</v>
      </c>
      <c r="B11" s="128" t="s">
        <v>426</v>
      </c>
      <c r="C11" s="128" t="s">
        <v>427</v>
      </c>
      <c r="D11" s="128" t="s">
        <v>428</v>
      </c>
      <c r="E11" s="128" t="s">
        <v>429</v>
      </c>
      <c r="F11" s="7" t="s">
        <v>430</v>
      </c>
      <c r="G11" s="7">
        <v>2</v>
      </c>
      <c r="H11" s="7">
        <v>2</v>
      </c>
      <c r="I11" s="7"/>
      <c r="J11" s="7"/>
      <c r="K11" s="7" t="s">
        <v>431</v>
      </c>
      <c r="L11" s="7"/>
      <c r="M11" s="7"/>
      <c r="N11" s="7" t="s">
        <v>432</v>
      </c>
      <c r="O11" s="143">
        <v>43945</v>
      </c>
    </row>
    <row r="12" spans="1:15" s="3" customFormat="1" ht="25.05" customHeight="1" x14ac:dyDescent="0.3">
      <c r="A12" s="128"/>
      <c r="B12" s="128"/>
      <c r="C12" s="128"/>
      <c r="D12" s="128"/>
      <c r="E12" s="128"/>
      <c r="F12" s="7" t="s">
        <v>433</v>
      </c>
      <c r="G12" s="7">
        <v>2</v>
      </c>
      <c r="H12" s="7"/>
      <c r="I12" s="7"/>
      <c r="J12" s="7"/>
      <c r="K12" s="7" t="s">
        <v>434</v>
      </c>
      <c r="L12" s="7"/>
      <c r="M12" s="7"/>
      <c r="N12" s="7" t="s">
        <v>432</v>
      </c>
      <c r="O12" s="143"/>
    </row>
    <row r="13" spans="1:15" s="3" customFormat="1" ht="25.05" customHeight="1" x14ac:dyDescent="0.3">
      <c r="A13" s="7">
        <f>COUNT($A$4:A12)+1</f>
        <v>6</v>
      </c>
      <c r="B13" s="7" t="s">
        <v>435</v>
      </c>
      <c r="C13" s="7" t="s">
        <v>436</v>
      </c>
      <c r="D13" s="7" t="s">
        <v>437</v>
      </c>
      <c r="E13" s="7">
        <v>15942828708</v>
      </c>
      <c r="F13" s="7" t="s">
        <v>438</v>
      </c>
      <c r="G13" s="7">
        <v>2</v>
      </c>
      <c r="H13" s="7"/>
      <c r="I13" s="7"/>
      <c r="J13" s="7"/>
      <c r="K13" s="7" t="s">
        <v>399</v>
      </c>
      <c r="L13" s="7"/>
      <c r="M13" s="7"/>
      <c r="N13" s="7" t="s">
        <v>439</v>
      </c>
      <c r="O13" s="11">
        <v>43945</v>
      </c>
    </row>
    <row r="14" spans="1:15" s="3" customFormat="1" ht="25.05" customHeight="1" x14ac:dyDescent="0.3">
      <c r="A14" s="7">
        <f>COUNT($A$4:A13)+1</f>
        <v>7</v>
      </c>
      <c r="B14" s="7" t="s">
        <v>440</v>
      </c>
      <c r="C14" s="7" t="s">
        <v>441</v>
      </c>
      <c r="D14" s="7" t="s">
        <v>442</v>
      </c>
      <c r="E14" s="7">
        <v>15275274739</v>
      </c>
      <c r="F14" s="7" t="s">
        <v>443</v>
      </c>
      <c r="G14" s="7">
        <v>3</v>
      </c>
      <c r="H14" s="7"/>
      <c r="I14" s="7"/>
      <c r="J14" s="7"/>
      <c r="K14" s="7" t="s">
        <v>444</v>
      </c>
      <c r="L14" s="7" t="s">
        <v>347</v>
      </c>
      <c r="M14" s="7" t="s">
        <v>445</v>
      </c>
      <c r="N14" s="7" t="s">
        <v>446</v>
      </c>
      <c r="O14" s="11">
        <v>43945</v>
      </c>
    </row>
    <row r="15" spans="1:15" s="3" customFormat="1" ht="25.05" customHeight="1" x14ac:dyDescent="0.3">
      <c r="A15" s="7">
        <f>COUNT($A$4:A14)+1</f>
        <v>8</v>
      </c>
      <c r="B15" s="7" t="s">
        <v>447</v>
      </c>
      <c r="C15" s="7" t="s">
        <v>448</v>
      </c>
      <c r="D15" s="7" t="s">
        <v>449</v>
      </c>
      <c r="E15" s="9" t="s">
        <v>450</v>
      </c>
      <c r="F15" s="7" t="s">
        <v>451</v>
      </c>
      <c r="G15" s="7">
        <v>1</v>
      </c>
      <c r="H15" s="7"/>
      <c r="I15" s="7"/>
      <c r="J15" s="7"/>
      <c r="K15" s="7" t="s">
        <v>452</v>
      </c>
      <c r="L15" s="7" t="s">
        <v>347</v>
      </c>
      <c r="M15" s="7"/>
      <c r="N15" s="7" t="s">
        <v>453</v>
      </c>
      <c r="O15" s="11">
        <v>43945</v>
      </c>
    </row>
    <row r="16" spans="1:15" s="3" customFormat="1" ht="25.05" customHeight="1" x14ac:dyDescent="0.3">
      <c r="A16" s="125">
        <f>COUNT($A$4:A15)+1</f>
        <v>9</v>
      </c>
      <c r="B16" s="125" t="s">
        <v>454</v>
      </c>
      <c r="C16" s="125" t="s">
        <v>455</v>
      </c>
      <c r="D16" s="125" t="s">
        <v>456</v>
      </c>
      <c r="E16" s="135" t="s">
        <v>457</v>
      </c>
      <c r="F16" s="7" t="s">
        <v>458</v>
      </c>
      <c r="G16" s="7">
        <v>1</v>
      </c>
      <c r="H16" s="7"/>
      <c r="I16" s="7"/>
      <c r="J16" s="7"/>
      <c r="K16" s="7" t="s">
        <v>123</v>
      </c>
      <c r="L16" s="7"/>
      <c r="M16" s="7" t="s">
        <v>459</v>
      </c>
      <c r="N16" s="7" t="s">
        <v>453</v>
      </c>
      <c r="O16" s="143">
        <v>43945</v>
      </c>
    </row>
    <row r="17" spans="1:15" s="3" customFormat="1" ht="25.05" customHeight="1" x14ac:dyDescent="0.3">
      <c r="A17" s="126"/>
      <c r="B17" s="126"/>
      <c r="C17" s="126"/>
      <c r="D17" s="126"/>
      <c r="E17" s="136"/>
      <c r="F17" s="7" t="s">
        <v>460</v>
      </c>
      <c r="G17" s="7">
        <v>5</v>
      </c>
      <c r="H17" s="7"/>
      <c r="I17" s="7"/>
      <c r="J17" s="7"/>
      <c r="K17" s="7" t="s">
        <v>461</v>
      </c>
      <c r="L17" s="7"/>
      <c r="M17" s="7" t="s">
        <v>462</v>
      </c>
      <c r="N17" s="7" t="s">
        <v>453</v>
      </c>
      <c r="O17" s="143"/>
    </row>
    <row r="18" spans="1:15" s="3" customFormat="1" ht="25.05" customHeight="1" x14ac:dyDescent="0.3">
      <c r="A18" s="127"/>
      <c r="B18" s="127"/>
      <c r="C18" s="127"/>
      <c r="D18" s="127"/>
      <c r="E18" s="137"/>
      <c r="F18" s="7" t="s">
        <v>463</v>
      </c>
      <c r="G18" s="7">
        <v>2</v>
      </c>
      <c r="H18" s="7">
        <v>2</v>
      </c>
      <c r="I18" s="7">
        <v>3</v>
      </c>
      <c r="J18" s="7"/>
      <c r="K18" s="7" t="s">
        <v>85</v>
      </c>
      <c r="L18" s="7"/>
      <c r="M18" s="7"/>
      <c r="N18" s="7" t="s">
        <v>464</v>
      </c>
      <c r="O18" s="143"/>
    </row>
    <row r="19" spans="1:15" s="3" customFormat="1" ht="25.05" customHeight="1" x14ac:dyDescent="0.3">
      <c r="A19" s="125">
        <f>COUNT($A$4:A18)+1</f>
        <v>10</v>
      </c>
      <c r="B19" s="125" t="s">
        <v>465</v>
      </c>
      <c r="C19" s="125" t="s">
        <v>466</v>
      </c>
      <c r="D19" s="125" t="s">
        <v>467</v>
      </c>
      <c r="E19" s="135" t="s">
        <v>468</v>
      </c>
      <c r="F19" s="7" t="s">
        <v>469</v>
      </c>
      <c r="G19" s="7">
        <v>2</v>
      </c>
      <c r="H19" s="7"/>
      <c r="I19" s="7"/>
      <c r="J19" s="7"/>
      <c r="K19" s="7"/>
      <c r="L19" s="7"/>
      <c r="M19" s="7"/>
      <c r="N19" s="7" t="s">
        <v>470</v>
      </c>
      <c r="O19" s="143">
        <v>43945</v>
      </c>
    </row>
    <row r="20" spans="1:15" s="3" customFormat="1" ht="25.05" customHeight="1" x14ac:dyDescent="0.3">
      <c r="A20" s="126"/>
      <c r="B20" s="126"/>
      <c r="C20" s="126"/>
      <c r="D20" s="126"/>
      <c r="E20" s="136"/>
      <c r="F20" s="7" t="s">
        <v>471</v>
      </c>
      <c r="G20" s="7">
        <v>2</v>
      </c>
      <c r="H20" s="7"/>
      <c r="I20" s="7"/>
      <c r="J20" s="7"/>
      <c r="K20" s="7"/>
      <c r="L20" s="7"/>
      <c r="M20" s="7"/>
      <c r="N20" s="7" t="s">
        <v>470</v>
      </c>
      <c r="O20" s="143"/>
    </row>
    <row r="21" spans="1:15" s="3" customFormat="1" ht="25.05" customHeight="1" x14ac:dyDescent="0.3">
      <c r="A21" s="126"/>
      <c r="B21" s="126"/>
      <c r="C21" s="126"/>
      <c r="D21" s="126"/>
      <c r="E21" s="136"/>
      <c r="F21" s="7" t="s">
        <v>472</v>
      </c>
      <c r="G21" s="7">
        <v>4</v>
      </c>
      <c r="H21" s="7"/>
      <c r="I21" s="7"/>
      <c r="J21" s="7"/>
      <c r="K21" s="7"/>
      <c r="L21" s="7"/>
      <c r="M21" s="7"/>
      <c r="N21" s="7" t="s">
        <v>125</v>
      </c>
      <c r="O21" s="143"/>
    </row>
    <row r="22" spans="1:15" s="3" customFormat="1" ht="25.05" customHeight="1" x14ac:dyDescent="0.3">
      <c r="A22" s="127"/>
      <c r="B22" s="127"/>
      <c r="C22" s="127"/>
      <c r="D22" s="127"/>
      <c r="E22" s="137"/>
      <c r="F22" s="7" t="s">
        <v>473</v>
      </c>
      <c r="G22" s="7">
        <v>2</v>
      </c>
      <c r="H22" s="7">
        <v>2</v>
      </c>
      <c r="I22" s="7"/>
      <c r="J22" s="7"/>
      <c r="K22" s="7"/>
      <c r="L22" s="7"/>
      <c r="M22" s="7"/>
      <c r="N22" s="7" t="s">
        <v>470</v>
      </c>
      <c r="O22" s="143"/>
    </row>
    <row r="23" spans="1:15" s="3" customFormat="1" ht="25.05" customHeight="1" x14ac:dyDescent="0.3">
      <c r="A23" s="125">
        <f>COUNT($A$4:A22)+1</f>
        <v>11</v>
      </c>
      <c r="B23" s="125" t="s">
        <v>474</v>
      </c>
      <c r="C23" s="125" t="s">
        <v>475</v>
      </c>
      <c r="D23" s="125" t="s">
        <v>476</v>
      </c>
      <c r="E23" s="125">
        <v>13942600959</v>
      </c>
      <c r="F23" s="7" t="s">
        <v>477</v>
      </c>
      <c r="G23" s="7">
        <v>10</v>
      </c>
      <c r="H23" s="7"/>
      <c r="I23" s="7"/>
      <c r="J23" s="7"/>
      <c r="K23" s="7" t="s">
        <v>478</v>
      </c>
      <c r="L23" s="7"/>
      <c r="M23" s="7" t="s">
        <v>479</v>
      </c>
      <c r="N23" s="7" t="s">
        <v>480</v>
      </c>
      <c r="O23" s="143">
        <v>43945</v>
      </c>
    </row>
    <row r="24" spans="1:15" s="3" customFormat="1" ht="25.05" customHeight="1" x14ac:dyDescent="0.3">
      <c r="A24" s="126"/>
      <c r="B24" s="126"/>
      <c r="C24" s="126"/>
      <c r="D24" s="126"/>
      <c r="E24" s="126"/>
      <c r="F24" s="7" t="s">
        <v>481</v>
      </c>
      <c r="G24" s="7">
        <v>1</v>
      </c>
      <c r="H24" s="7"/>
      <c r="I24" s="7"/>
      <c r="J24" s="7"/>
      <c r="K24" s="7" t="s">
        <v>37</v>
      </c>
      <c r="L24" s="7" t="s">
        <v>30</v>
      </c>
      <c r="M24" s="7" t="s">
        <v>482</v>
      </c>
      <c r="N24" s="7" t="s">
        <v>446</v>
      </c>
      <c r="O24" s="143"/>
    </row>
    <row r="25" spans="1:15" s="3" customFormat="1" ht="25.05" customHeight="1" x14ac:dyDescent="0.3">
      <c r="A25" s="127"/>
      <c r="B25" s="127"/>
      <c r="C25" s="127"/>
      <c r="D25" s="127"/>
      <c r="E25" s="127"/>
      <c r="F25" s="7" t="s">
        <v>483</v>
      </c>
      <c r="G25" s="7">
        <v>10</v>
      </c>
      <c r="H25" s="7">
        <v>6</v>
      </c>
      <c r="I25" s="7">
        <v>4</v>
      </c>
      <c r="J25" s="7"/>
      <c r="K25" s="7" t="s">
        <v>399</v>
      </c>
      <c r="L25" s="7"/>
      <c r="M25" s="7" t="s">
        <v>484</v>
      </c>
      <c r="N25" s="7" t="s">
        <v>125</v>
      </c>
      <c r="O25" s="143"/>
    </row>
    <row r="26" spans="1:15" s="3" customFormat="1" ht="30" customHeight="1" x14ac:dyDescent="0.3">
      <c r="A26" s="7">
        <f>COUNT($A$4:A25)+1</f>
        <v>12</v>
      </c>
      <c r="B26" s="7" t="s">
        <v>485</v>
      </c>
      <c r="C26" s="7" t="s">
        <v>486</v>
      </c>
      <c r="D26" s="7" t="s">
        <v>487</v>
      </c>
      <c r="E26" s="7">
        <v>13390051105</v>
      </c>
      <c r="F26" s="7" t="s">
        <v>488</v>
      </c>
      <c r="G26" s="7">
        <v>3</v>
      </c>
      <c r="H26" s="7"/>
      <c r="I26" s="7"/>
      <c r="J26" s="7"/>
      <c r="K26" s="7" t="s">
        <v>29</v>
      </c>
      <c r="L26" s="7" t="s">
        <v>86</v>
      </c>
      <c r="M26" s="7" t="s">
        <v>489</v>
      </c>
      <c r="N26" s="7" t="s">
        <v>125</v>
      </c>
      <c r="O26" s="11">
        <v>43945</v>
      </c>
    </row>
    <row r="27" spans="1:15" s="3" customFormat="1" ht="30" customHeight="1" x14ac:dyDescent="0.3">
      <c r="A27" s="8">
        <f>COUNT($A$4:A26)+1</f>
        <v>13</v>
      </c>
      <c r="B27" s="8" t="s">
        <v>490</v>
      </c>
      <c r="C27" s="8" t="s">
        <v>491</v>
      </c>
      <c r="D27" s="8" t="s">
        <v>397</v>
      </c>
      <c r="E27" s="8">
        <v>13342227088</v>
      </c>
      <c r="F27" s="7" t="s">
        <v>492</v>
      </c>
      <c r="G27" s="7">
        <v>10</v>
      </c>
      <c r="H27" s="7"/>
      <c r="I27" s="7"/>
      <c r="J27" s="7"/>
      <c r="K27" s="7" t="s">
        <v>54</v>
      </c>
      <c r="L27" s="7"/>
      <c r="M27" s="7"/>
      <c r="N27" s="7" t="s">
        <v>125</v>
      </c>
      <c r="O27" s="11">
        <v>43945</v>
      </c>
    </row>
    <row r="28" spans="1:15" s="3" customFormat="1" ht="42" customHeight="1" x14ac:dyDescent="0.3">
      <c r="A28" s="7">
        <f>COUNT($A$4:A27)+1</f>
        <v>14</v>
      </c>
      <c r="B28" s="7" t="s">
        <v>493</v>
      </c>
      <c r="C28" s="7" t="s">
        <v>494</v>
      </c>
      <c r="D28" s="7" t="s">
        <v>495</v>
      </c>
      <c r="E28" s="9" t="s">
        <v>496</v>
      </c>
      <c r="F28" s="7" t="s">
        <v>497</v>
      </c>
      <c r="G28" s="7">
        <v>2</v>
      </c>
      <c r="H28" s="7">
        <v>2</v>
      </c>
      <c r="I28" s="7"/>
      <c r="J28" s="7"/>
      <c r="K28" s="7" t="s">
        <v>167</v>
      </c>
      <c r="L28" s="7" t="s">
        <v>30</v>
      </c>
      <c r="M28" s="7" t="s">
        <v>498</v>
      </c>
      <c r="N28" s="7" t="s">
        <v>499</v>
      </c>
      <c r="O28" s="11">
        <v>43945</v>
      </c>
    </row>
    <row r="29" spans="1:15" s="3" customFormat="1" ht="30" customHeight="1" x14ac:dyDescent="0.3">
      <c r="A29" s="125">
        <f>COUNT($A$4:A28)+1</f>
        <v>15</v>
      </c>
      <c r="B29" s="125" t="s">
        <v>500</v>
      </c>
      <c r="C29" s="125" t="s">
        <v>501</v>
      </c>
      <c r="D29" s="125" t="s">
        <v>502</v>
      </c>
      <c r="E29" s="135" t="s">
        <v>503</v>
      </c>
      <c r="F29" s="7" t="s">
        <v>504</v>
      </c>
      <c r="G29" s="7">
        <v>5</v>
      </c>
      <c r="H29" s="7"/>
      <c r="I29" s="7"/>
      <c r="J29" s="7"/>
      <c r="K29" s="7" t="s">
        <v>37</v>
      </c>
      <c r="L29" s="7"/>
      <c r="M29" s="7"/>
      <c r="N29" s="7" t="s">
        <v>505</v>
      </c>
      <c r="O29" s="143">
        <v>43945</v>
      </c>
    </row>
    <row r="30" spans="1:15" s="3" customFormat="1" ht="30" customHeight="1" x14ac:dyDescent="0.3">
      <c r="A30" s="126"/>
      <c r="B30" s="126"/>
      <c r="C30" s="126"/>
      <c r="D30" s="126"/>
      <c r="E30" s="136"/>
      <c r="F30" s="7" t="s">
        <v>506</v>
      </c>
      <c r="G30" s="7">
        <v>3</v>
      </c>
      <c r="H30" s="7"/>
      <c r="I30" s="7"/>
      <c r="J30" s="7"/>
      <c r="K30" s="7" t="s">
        <v>37</v>
      </c>
      <c r="L30" s="7"/>
      <c r="M30" s="7"/>
      <c r="N30" s="7" t="s">
        <v>446</v>
      </c>
      <c r="O30" s="143"/>
    </row>
    <row r="31" spans="1:15" s="3" customFormat="1" ht="30" customHeight="1" x14ac:dyDescent="0.3">
      <c r="A31" s="126"/>
      <c r="B31" s="126"/>
      <c r="C31" s="126"/>
      <c r="D31" s="126"/>
      <c r="E31" s="136"/>
      <c r="F31" s="7" t="s">
        <v>507</v>
      </c>
      <c r="G31" s="7">
        <v>3</v>
      </c>
      <c r="H31" s="7"/>
      <c r="I31" s="7"/>
      <c r="J31" s="7"/>
      <c r="K31" s="7" t="s">
        <v>69</v>
      </c>
      <c r="L31" s="7"/>
      <c r="M31" s="7"/>
      <c r="N31" s="7" t="s">
        <v>505</v>
      </c>
      <c r="O31" s="143"/>
    </row>
    <row r="32" spans="1:15" s="3" customFormat="1" ht="30" customHeight="1" x14ac:dyDescent="0.3">
      <c r="A32" s="126"/>
      <c r="B32" s="126"/>
      <c r="C32" s="126"/>
      <c r="D32" s="126"/>
      <c r="E32" s="136"/>
      <c r="F32" s="7" t="s">
        <v>508</v>
      </c>
      <c r="G32" s="7">
        <v>5</v>
      </c>
      <c r="H32" s="7"/>
      <c r="I32" s="7"/>
      <c r="J32" s="7"/>
      <c r="K32" s="7" t="s">
        <v>37</v>
      </c>
      <c r="L32" s="7"/>
      <c r="M32" s="7"/>
      <c r="N32" s="7" t="s">
        <v>446</v>
      </c>
      <c r="O32" s="143"/>
    </row>
    <row r="33" spans="1:15" s="3" customFormat="1" ht="30" customHeight="1" x14ac:dyDescent="0.3">
      <c r="A33" s="126"/>
      <c r="B33" s="126"/>
      <c r="C33" s="126"/>
      <c r="D33" s="126"/>
      <c r="E33" s="136"/>
      <c r="F33" s="7" t="s">
        <v>509</v>
      </c>
      <c r="G33" s="7">
        <v>1</v>
      </c>
      <c r="H33" s="7"/>
      <c r="I33" s="7"/>
      <c r="J33" s="7"/>
      <c r="K33" s="7" t="s">
        <v>510</v>
      </c>
      <c r="L33" s="7" t="s">
        <v>30</v>
      </c>
      <c r="M33" s="7"/>
      <c r="N33" s="7" t="s">
        <v>511</v>
      </c>
      <c r="O33" s="143"/>
    </row>
    <row r="34" spans="1:15" s="3" customFormat="1" ht="30" customHeight="1" x14ac:dyDescent="0.3">
      <c r="A34" s="126"/>
      <c r="B34" s="126"/>
      <c r="C34" s="126"/>
      <c r="D34" s="126"/>
      <c r="E34" s="136"/>
      <c r="F34" s="7" t="s">
        <v>512</v>
      </c>
      <c r="G34" s="7">
        <v>2</v>
      </c>
      <c r="H34" s="7"/>
      <c r="I34" s="7"/>
      <c r="J34" s="7"/>
      <c r="K34" s="7" t="s">
        <v>29</v>
      </c>
      <c r="L34" s="7"/>
      <c r="M34" s="7" t="s">
        <v>513</v>
      </c>
      <c r="N34" s="7" t="s">
        <v>514</v>
      </c>
      <c r="O34" s="143"/>
    </row>
    <row r="35" spans="1:15" s="3" customFormat="1" ht="30" customHeight="1" x14ac:dyDescent="0.3">
      <c r="A35" s="127"/>
      <c r="B35" s="127"/>
      <c r="C35" s="127"/>
      <c r="D35" s="127"/>
      <c r="E35" s="137"/>
      <c r="F35" s="7" t="s">
        <v>515</v>
      </c>
      <c r="G35" s="7">
        <v>2</v>
      </c>
      <c r="H35" s="7"/>
      <c r="I35" s="7"/>
      <c r="J35" s="7"/>
      <c r="K35" s="7"/>
      <c r="L35" s="7"/>
      <c r="M35" s="7"/>
      <c r="N35" s="7" t="s">
        <v>175</v>
      </c>
      <c r="O35" s="143"/>
    </row>
    <row r="36" spans="1:15" s="3" customFormat="1" ht="26" customHeight="1" x14ac:dyDescent="0.3">
      <c r="A36" s="125">
        <f>COUNT($A$4:A35)+1</f>
        <v>16</v>
      </c>
      <c r="B36" s="125" t="s">
        <v>516</v>
      </c>
      <c r="C36" s="125" t="s">
        <v>517</v>
      </c>
      <c r="D36" s="125" t="s">
        <v>518</v>
      </c>
      <c r="E36" s="125">
        <v>13940982816</v>
      </c>
      <c r="F36" s="7" t="s">
        <v>413</v>
      </c>
      <c r="G36" s="7">
        <v>4</v>
      </c>
      <c r="H36" s="7"/>
      <c r="I36" s="7"/>
      <c r="J36" s="7"/>
      <c r="K36" s="7" t="s">
        <v>519</v>
      </c>
      <c r="L36" s="7"/>
      <c r="M36" s="7" t="s">
        <v>520</v>
      </c>
      <c r="N36" s="7" t="s">
        <v>521</v>
      </c>
      <c r="O36" s="143">
        <v>43945</v>
      </c>
    </row>
    <row r="37" spans="1:15" s="3" customFormat="1" ht="26" customHeight="1" x14ac:dyDescent="0.3">
      <c r="A37" s="127"/>
      <c r="B37" s="127"/>
      <c r="C37" s="127"/>
      <c r="D37" s="127"/>
      <c r="E37" s="127"/>
      <c r="F37" s="7" t="s">
        <v>305</v>
      </c>
      <c r="G37" s="7">
        <v>1</v>
      </c>
      <c r="H37" s="7"/>
      <c r="I37" s="7">
        <v>1</v>
      </c>
      <c r="J37" s="7"/>
      <c r="K37" s="7"/>
      <c r="L37" s="7" t="s">
        <v>86</v>
      </c>
      <c r="M37" s="7" t="s">
        <v>522</v>
      </c>
      <c r="N37" s="7" t="s">
        <v>523</v>
      </c>
      <c r="O37" s="143"/>
    </row>
    <row r="38" spans="1:15" s="3" customFormat="1" ht="22.05" customHeight="1" x14ac:dyDescent="0.3">
      <c r="A38" s="125">
        <f>COUNT($A$4:A37)+1</f>
        <v>17</v>
      </c>
      <c r="B38" s="125" t="s">
        <v>524</v>
      </c>
      <c r="C38" s="125" t="s">
        <v>525</v>
      </c>
      <c r="D38" s="125" t="s">
        <v>526</v>
      </c>
      <c r="E38" s="125">
        <v>15241173365</v>
      </c>
      <c r="F38" s="7" t="s">
        <v>527</v>
      </c>
      <c r="G38" s="7">
        <v>5</v>
      </c>
      <c r="H38" s="7"/>
      <c r="I38" s="7"/>
      <c r="J38" s="7"/>
      <c r="K38" s="7"/>
      <c r="L38" s="7"/>
      <c r="M38" s="7"/>
      <c r="N38" s="7" t="s">
        <v>528</v>
      </c>
      <c r="O38" s="143">
        <v>43945</v>
      </c>
    </row>
    <row r="39" spans="1:15" s="3" customFormat="1" ht="22.05" customHeight="1" x14ac:dyDescent="0.3">
      <c r="A39" s="126"/>
      <c r="B39" s="126"/>
      <c r="C39" s="126"/>
      <c r="D39" s="126"/>
      <c r="E39" s="126"/>
      <c r="F39" s="7" t="s">
        <v>251</v>
      </c>
      <c r="G39" s="7">
        <v>10</v>
      </c>
      <c r="H39" s="7"/>
      <c r="I39" s="7"/>
      <c r="J39" s="7"/>
      <c r="K39" s="7"/>
      <c r="L39" s="7"/>
      <c r="M39" s="7"/>
      <c r="N39" s="7" t="s">
        <v>529</v>
      </c>
      <c r="O39" s="143"/>
    </row>
    <row r="40" spans="1:15" s="3" customFormat="1" ht="22.05" customHeight="1" x14ac:dyDescent="0.3">
      <c r="A40" s="127"/>
      <c r="B40" s="127"/>
      <c r="C40" s="127"/>
      <c r="D40" s="127"/>
      <c r="E40" s="127"/>
      <c r="F40" s="7" t="s">
        <v>245</v>
      </c>
      <c r="G40" s="7">
        <v>10</v>
      </c>
      <c r="H40" s="7"/>
      <c r="I40" s="7"/>
      <c r="J40" s="7"/>
      <c r="K40" s="7"/>
      <c r="L40" s="7"/>
      <c r="M40" s="7"/>
      <c r="N40" s="7" t="s">
        <v>529</v>
      </c>
      <c r="O40" s="143"/>
    </row>
    <row r="41" spans="1:15" s="3" customFormat="1" ht="30" customHeight="1" x14ac:dyDescent="0.3">
      <c r="A41" s="7">
        <f>COUNT($A$4:A40)+1</f>
        <v>18</v>
      </c>
      <c r="B41" s="7" t="s">
        <v>530</v>
      </c>
      <c r="C41" s="7" t="s">
        <v>531</v>
      </c>
      <c r="D41" s="7" t="s">
        <v>456</v>
      </c>
      <c r="E41" s="7">
        <v>13998624313</v>
      </c>
      <c r="F41" s="7" t="s">
        <v>532</v>
      </c>
      <c r="G41" s="7">
        <v>20</v>
      </c>
      <c r="H41" s="7"/>
      <c r="I41" s="7"/>
      <c r="J41" s="7"/>
      <c r="K41" s="7" t="s">
        <v>23</v>
      </c>
      <c r="L41" s="7"/>
      <c r="M41" s="7" t="s">
        <v>533</v>
      </c>
      <c r="N41" s="7" t="s">
        <v>514</v>
      </c>
      <c r="O41" s="11">
        <v>43945</v>
      </c>
    </row>
    <row r="42" spans="1:15" s="3" customFormat="1" ht="35" customHeight="1" x14ac:dyDescent="0.3">
      <c r="A42" s="7">
        <f>COUNT($A$4:A41)+1</f>
        <v>19</v>
      </c>
      <c r="B42" s="7" t="s">
        <v>534</v>
      </c>
      <c r="C42" s="7" t="s">
        <v>535</v>
      </c>
      <c r="D42" s="7" t="s">
        <v>536</v>
      </c>
      <c r="E42" s="7">
        <v>13998443644</v>
      </c>
      <c r="F42" s="7" t="s">
        <v>28</v>
      </c>
      <c r="G42" s="7">
        <v>10</v>
      </c>
      <c r="H42" s="7"/>
      <c r="I42" s="7"/>
      <c r="J42" s="7"/>
      <c r="K42" s="7" t="s">
        <v>92</v>
      </c>
      <c r="L42" s="7" t="s">
        <v>30</v>
      </c>
      <c r="M42" s="7"/>
      <c r="N42" s="7" t="s">
        <v>125</v>
      </c>
      <c r="O42" s="11">
        <v>43945</v>
      </c>
    </row>
    <row r="43" spans="1:15" s="3" customFormat="1" ht="30" customHeight="1" x14ac:dyDescent="0.3">
      <c r="A43" s="125">
        <f>COUNT($A$4:A42)+1</f>
        <v>20</v>
      </c>
      <c r="B43" s="125" t="s">
        <v>537</v>
      </c>
      <c r="C43" s="125" t="s">
        <v>538</v>
      </c>
      <c r="D43" s="125" t="s">
        <v>539</v>
      </c>
      <c r="E43" s="125">
        <v>15140624680</v>
      </c>
      <c r="F43" s="7" t="s">
        <v>251</v>
      </c>
      <c r="G43" s="7">
        <v>3</v>
      </c>
      <c r="H43" s="7"/>
      <c r="I43" s="7"/>
      <c r="J43" s="7"/>
      <c r="K43" s="7" t="s">
        <v>540</v>
      </c>
      <c r="L43" s="7"/>
      <c r="M43" s="7" t="s">
        <v>541</v>
      </c>
      <c r="N43" s="7" t="s">
        <v>542</v>
      </c>
      <c r="O43" s="143">
        <v>43945</v>
      </c>
    </row>
    <row r="44" spans="1:15" s="3" customFormat="1" ht="30" customHeight="1" x14ac:dyDescent="0.3">
      <c r="A44" s="127"/>
      <c r="B44" s="127"/>
      <c r="C44" s="127"/>
      <c r="D44" s="127"/>
      <c r="E44" s="127"/>
      <c r="F44" s="7" t="s">
        <v>543</v>
      </c>
      <c r="G44" s="7">
        <v>2</v>
      </c>
      <c r="H44" s="7"/>
      <c r="I44" s="7"/>
      <c r="J44" s="7"/>
      <c r="K44" s="7" t="s">
        <v>478</v>
      </c>
      <c r="L44" s="7"/>
      <c r="M44" s="7"/>
      <c r="N44" s="7" t="s">
        <v>292</v>
      </c>
      <c r="O44" s="143"/>
    </row>
    <row r="45" spans="1:15" s="3" customFormat="1" ht="24" customHeight="1" x14ac:dyDescent="0.3">
      <c r="A45" s="125">
        <f>COUNT($A$4:A44)+1</f>
        <v>21</v>
      </c>
      <c r="B45" s="125" t="s">
        <v>544</v>
      </c>
      <c r="C45" s="125" t="s">
        <v>545</v>
      </c>
      <c r="D45" s="125" t="s">
        <v>546</v>
      </c>
      <c r="E45" s="135" t="s">
        <v>547</v>
      </c>
      <c r="F45" s="7" t="s">
        <v>548</v>
      </c>
      <c r="G45" s="7">
        <v>1</v>
      </c>
      <c r="H45" s="7"/>
      <c r="I45" s="7"/>
      <c r="J45" s="7"/>
      <c r="K45" s="7" t="s">
        <v>549</v>
      </c>
      <c r="L45" s="7" t="s">
        <v>30</v>
      </c>
      <c r="M45" s="7"/>
      <c r="N45" s="7" t="s">
        <v>521</v>
      </c>
      <c r="O45" s="143">
        <v>43945</v>
      </c>
    </row>
    <row r="46" spans="1:15" s="3" customFormat="1" ht="24" customHeight="1" x14ac:dyDescent="0.3">
      <c r="A46" s="126"/>
      <c r="B46" s="126"/>
      <c r="C46" s="126"/>
      <c r="D46" s="126"/>
      <c r="E46" s="136"/>
      <c r="F46" s="7" t="s">
        <v>550</v>
      </c>
      <c r="G46" s="7">
        <v>1</v>
      </c>
      <c r="H46" s="7"/>
      <c r="I46" s="7"/>
      <c r="J46" s="7"/>
      <c r="K46" s="7" t="s">
        <v>549</v>
      </c>
      <c r="L46" s="7" t="s">
        <v>30</v>
      </c>
      <c r="M46" s="7"/>
      <c r="N46" s="7" t="s">
        <v>521</v>
      </c>
      <c r="O46" s="143"/>
    </row>
    <row r="47" spans="1:15" s="3" customFormat="1" ht="24" customHeight="1" x14ac:dyDescent="0.3">
      <c r="A47" s="126"/>
      <c r="B47" s="126"/>
      <c r="C47" s="126"/>
      <c r="D47" s="126"/>
      <c r="E47" s="136"/>
      <c r="F47" s="7" t="s">
        <v>551</v>
      </c>
      <c r="G47" s="7">
        <v>1</v>
      </c>
      <c r="H47" s="7"/>
      <c r="I47" s="7"/>
      <c r="J47" s="7"/>
      <c r="K47" s="7" t="s">
        <v>549</v>
      </c>
      <c r="L47" s="7" t="s">
        <v>30</v>
      </c>
      <c r="M47" s="7"/>
      <c r="N47" s="7" t="s">
        <v>521</v>
      </c>
      <c r="O47" s="143"/>
    </row>
    <row r="48" spans="1:15" s="3" customFormat="1" ht="24" customHeight="1" x14ac:dyDescent="0.3">
      <c r="A48" s="127"/>
      <c r="B48" s="127"/>
      <c r="C48" s="127"/>
      <c r="D48" s="127"/>
      <c r="E48" s="137"/>
      <c r="F48" s="7" t="s">
        <v>443</v>
      </c>
      <c r="G48" s="7">
        <v>1</v>
      </c>
      <c r="H48" s="7"/>
      <c r="I48" s="7"/>
      <c r="J48" s="7"/>
      <c r="K48" s="7" t="s">
        <v>549</v>
      </c>
      <c r="L48" s="7" t="s">
        <v>552</v>
      </c>
      <c r="M48" s="7"/>
      <c r="N48" s="7" t="s">
        <v>521</v>
      </c>
      <c r="O48" s="143"/>
    </row>
    <row r="49" spans="1:15" s="3" customFormat="1" ht="30" customHeight="1" x14ac:dyDescent="0.3">
      <c r="A49" s="8">
        <f>COUNT($A$4:A48)+1</f>
        <v>22</v>
      </c>
      <c r="B49" s="8" t="s">
        <v>553</v>
      </c>
      <c r="C49" s="8" t="s">
        <v>554</v>
      </c>
      <c r="D49" s="8" t="s">
        <v>555</v>
      </c>
      <c r="E49" s="10" t="s">
        <v>556</v>
      </c>
      <c r="F49" s="7" t="s">
        <v>305</v>
      </c>
      <c r="G49" s="7">
        <v>10</v>
      </c>
      <c r="H49" s="7"/>
      <c r="I49" s="7"/>
      <c r="J49" s="7"/>
      <c r="K49" s="7" t="s">
        <v>107</v>
      </c>
      <c r="L49" s="7"/>
      <c r="M49" s="7" t="s">
        <v>557</v>
      </c>
      <c r="N49" s="7" t="s">
        <v>499</v>
      </c>
      <c r="O49" s="11">
        <v>43945</v>
      </c>
    </row>
    <row r="50" spans="1:15" s="4" customFormat="1" ht="30" customHeight="1" x14ac:dyDescent="0.3">
      <c r="A50" s="8">
        <f>COUNT($A$4:A49)+1</f>
        <v>23</v>
      </c>
      <c r="B50" s="7" t="s">
        <v>395</v>
      </c>
      <c r="C50" s="7" t="s">
        <v>396</v>
      </c>
      <c r="D50" s="7" t="s">
        <v>397</v>
      </c>
      <c r="E50" s="7">
        <v>15842611109</v>
      </c>
      <c r="F50" s="7" t="s">
        <v>398</v>
      </c>
      <c r="G50" s="7">
        <v>2</v>
      </c>
      <c r="H50" s="7"/>
      <c r="I50" s="7"/>
      <c r="J50" s="7"/>
      <c r="K50" s="7" t="s">
        <v>399</v>
      </c>
      <c r="L50" s="7"/>
      <c r="M50" s="7" t="s">
        <v>558</v>
      </c>
      <c r="N50" s="7" t="s">
        <v>401</v>
      </c>
      <c r="O50" s="11">
        <v>43945</v>
      </c>
    </row>
    <row r="51" spans="1:15" s="4" customFormat="1" ht="30" customHeight="1" x14ac:dyDescent="0.3">
      <c r="A51" s="125">
        <f>COUNT($A$4:A50)+1</f>
        <v>24</v>
      </c>
      <c r="B51" s="125" t="s">
        <v>402</v>
      </c>
      <c r="C51" s="125" t="s">
        <v>403</v>
      </c>
      <c r="D51" s="125" t="s">
        <v>404</v>
      </c>
      <c r="E51" s="125">
        <v>18141132777</v>
      </c>
      <c r="F51" s="7" t="s">
        <v>405</v>
      </c>
      <c r="G51" s="7">
        <v>1</v>
      </c>
      <c r="H51" s="7"/>
      <c r="I51" s="7"/>
      <c r="J51" s="7"/>
      <c r="K51" s="7" t="s">
        <v>85</v>
      </c>
      <c r="L51" s="7"/>
      <c r="M51" s="7" t="s">
        <v>200</v>
      </c>
      <c r="N51" s="7" t="s">
        <v>406</v>
      </c>
      <c r="O51" s="144">
        <v>43945</v>
      </c>
    </row>
    <row r="52" spans="1:15" s="4" customFormat="1" ht="30" customHeight="1" x14ac:dyDescent="0.3">
      <c r="A52" s="126"/>
      <c r="B52" s="126"/>
      <c r="C52" s="126"/>
      <c r="D52" s="126"/>
      <c r="E52" s="126"/>
      <c r="F52" s="7" t="s">
        <v>28</v>
      </c>
      <c r="G52" s="7">
        <v>30</v>
      </c>
      <c r="H52" s="7"/>
      <c r="I52" s="7"/>
      <c r="J52" s="7"/>
      <c r="K52" s="7" t="s">
        <v>407</v>
      </c>
      <c r="L52" s="7"/>
      <c r="M52" s="7" t="s">
        <v>408</v>
      </c>
      <c r="N52" s="7" t="s">
        <v>409</v>
      </c>
      <c r="O52" s="145"/>
    </row>
    <row r="53" spans="1:15" s="4" customFormat="1" ht="30" customHeight="1" x14ac:dyDescent="0.3">
      <c r="A53" s="128">
        <f>COUNT($A$4:A52)+1</f>
        <v>25</v>
      </c>
      <c r="B53" s="125" t="s">
        <v>410</v>
      </c>
      <c r="C53" s="125" t="s">
        <v>411</v>
      </c>
      <c r="D53" s="125" t="s">
        <v>412</v>
      </c>
      <c r="E53" s="125">
        <v>13500755096</v>
      </c>
      <c r="F53" s="7" t="s">
        <v>413</v>
      </c>
      <c r="G53" s="7">
        <v>2</v>
      </c>
      <c r="H53" s="7"/>
      <c r="I53" s="7">
        <v>2</v>
      </c>
      <c r="J53" s="7"/>
      <c r="K53" s="7" t="s">
        <v>414</v>
      </c>
      <c r="L53" s="7"/>
      <c r="M53" s="7" t="s">
        <v>415</v>
      </c>
      <c r="N53" s="7" t="s">
        <v>416</v>
      </c>
      <c r="O53" s="144">
        <v>43945</v>
      </c>
    </row>
    <row r="54" spans="1:15" s="4" customFormat="1" ht="30" customHeight="1" x14ac:dyDescent="0.3">
      <c r="A54" s="128"/>
      <c r="B54" s="127"/>
      <c r="C54" s="127"/>
      <c r="D54" s="127"/>
      <c r="E54" s="127"/>
      <c r="F54" s="7" t="s">
        <v>417</v>
      </c>
      <c r="G54" s="7">
        <v>2</v>
      </c>
      <c r="H54" s="7"/>
      <c r="I54" s="7"/>
      <c r="J54" s="7">
        <v>2</v>
      </c>
      <c r="K54" s="7" t="s">
        <v>414</v>
      </c>
      <c r="L54" s="7"/>
      <c r="M54" s="7" t="s">
        <v>418</v>
      </c>
      <c r="N54" s="7" t="s">
        <v>419</v>
      </c>
      <c r="O54" s="146"/>
    </row>
    <row r="55" spans="1:15" s="4" customFormat="1" ht="30" customHeight="1" x14ac:dyDescent="0.3">
      <c r="A55" s="7">
        <f>COUNT($A$4:A54)+1</f>
        <v>26</v>
      </c>
      <c r="B55" s="8" t="s">
        <v>420</v>
      </c>
      <c r="C55" s="8" t="s">
        <v>421</v>
      </c>
      <c r="D55" s="8" t="s">
        <v>422</v>
      </c>
      <c r="E55" s="8">
        <v>13354072928</v>
      </c>
      <c r="F55" s="8" t="s">
        <v>423</v>
      </c>
      <c r="G55" s="8">
        <v>1</v>
      </c>
      <c r="H55" s="8">
        <v>1</v>
      </c>
      <c r="I55" s="8"/>
      <c r="J55" s="8"/>
      <c r="K55" s="8" t="s">
        <v>424</v>
      </c>
      <c r="L55" s="8"/>
      <c r="M55" s="8" t="s">
        <v>425</v>
      </c>
      <c r="N55" s="8" t="s">
        <v>401</v>
      </c>
      <c r="O55" s="11">
        <v>43945</v>
      </c>
    </row>
    <row r="56" spans="1:15" s="4" customFormat="1" ht="30" customHeight="1" x14ac:dyDescent="0.3">
      <c r="A56" s="128">
        <f>COUNT($A$4:A55)+1</f>
        <v>27</v>
      </c>
      <c r="B56" s="128" t="s">
        <v>426</v>
      </c>
      <c r="C56" s="128" t="s">
        <v>427</v>
      </c>
      <c r="D56" s="128" t="s">
        <v>428</v>
      </c>
      <c r="E56" s="128" t="s">
        <v>559</v>
      </c>
      <c r="F56" s="7" t="s">
        <v>430</v>
      </c>
      <c r="G56" s="7">
        <v>2</v>
      </c>
      <c r="H56" s="7">
        <v>2</v>
      </c>
      <c r="I56" s="7"/>
      <c r="J56" s="7"/>
      <c r="K56" s="7" t="s">
        <v>431</v>
      </c>
      <c r="L56" s="7"/>
      <c r="M56" s="7"/>
      <c r="N56" s="7" t="s">
        <v>560</v>
      </c>
      <c r="O56" s="144">
        <v>43945</v>
      </c>
    </row>
    <row r="57" spans="1:15" s="4" customFormat="1" ht="30" customHeight="1" x14ac:dyDescent="0.3">
      <c r="A57" s="128"/>
      <c r="B57" s="128"/>
      <c r="C57" s="128"/>
      <c r="D57" s="128"/>
      <c r="E57" s="128"/>
      <c r="F57" s="7" t="s">
        <v>433</v>
      </c>
      <c r="G57" s="7">
        <v>2</v>
      </c>
      <c r="H57" s="7"/>
      <c r="I57" s="7"/>
      <c r="J57" s="7"/>
      <c r="K57" s="7" t="s">
        <v>434</v>
      </c>
      <c r="L57" s="7"/>
      <c r="M57" s="7"/>
      <c r="N57" s="7" t="s">
        <v>560</v>
      </c>
      <c r="O57" s="146"/>
    </row>
    <row r="58" spans="1:15" s="4" customFormat="1" ht="30" customHeight="1" x14ac:dyDescent="0.3">
      <c r="A58" s="8">
        <f>COUNT($A$4:A57)+1</f>
        <v>28</v>
      </c>
      <c r="B58" s="7" t="s">
        <v>435</v>
      </c>
      <c r="C58" s="7" t="s">
        <v>436</v>
      </c>
      <c r="D58" s="7" t="s">
        <v>437</v>
      </c>
      <c r="E58" s="7">
        <v>15942828708</v>
      </c>
      <c r="F58" s="7" t="s">
        <v>438</v>
      </c>
      <c r="G58" s="7">
        <v>2</v>
      </c>
      <c r="H58" s="7"/>
      <c r="I58" s="7"/>
      <c r="J58" s="7"/>
      <c r="K58" s="7" t="s">
        <v>399</v>
      </c>
      <c r="L58" s="7"/>
      <c r="M58" s="7"/>
      <c r="N58" s="7" t="s">
        <v>439</v>
      </c>
      <c r="O58" s="11">
        <v>43945</v>
      </c>
    </row>
    <row r="59" spans="1:15" s="4" customFormat="1" ht="30" customHeight="1" x14ac:dyDescent="0.3">
      <c r="A59" s="7">
        <f>COUNT($A$4:A58)+1</f>
        <v>29</v>
      </c>
      <c r="B59" s="7" t="s">
        <v>440</v>
      </c>
      <c r="C59" s="7" t="s">
        <v>441</v>
      </c>
      <c r="D59" s="7" t="s">
        <v>442</v>
      </c>
      <c r="E59" s="7">
        <v>15275274739</v>
      </c>
      <c r="F59" s="7" t="s">
        <v>443</v>
      </c>
      <c r="G59" s="7">
        <v>3</v>
      </c>
      <c r="H59" s="7"/>
      <c r="I59" s="7"/>
      <c r="J59" s="7"/>
      <c r="K59" s="7" t="s">
        <v>444</v>
      </c>
      <c r="L59" s="7" t="s">
        <v>347</v>
      </c>
      <c r="M59" s="7" t="s">
        <v>445</v>
      </c>
      <c r="N59" s="7" t="s">
        <v>446</v>
      </c>
      <c r="O59" s="11">
        <v>43945</v>
      </c>
    </row>
    <row r="60" spans="1:15" s="4" customFormat="1" ht="30" customHeight="1" x14ac:dyDescent="0.3">
      <c r="A60" s="7">
        <f>COUNT($A$4:A59)+1</f>
        <v>30</v>
      </c>
      <c r="B60" s="7" t="s">
        <v>447</v>
      </c>
      <c r="C60" s="7" t="s">
        <v>448</v>
      </c>
      <c r="D60" s="7" t="s">
        <v>449</v>
      </c>
      <c r="E60" s="7" t="s">
        <v>561</v>
      </c>
      <c r="F60" s="7" t="s">
        <v>451</v>
      </c>
      <c r="G60" s="7">
        <v>1</v>
      </c>
      <c r="H60" s="7"/>
      <c r="I60" s="7"/>
      <c r="J60" s="7"/>
      <c r="K60" s="7" t="s">
        <v>452</v>
      </c>
      <c r="L60" s="7" t="s">
        <v>347</v>
      </c>
      <c r="M60" s="7"/>
      <c r="N60" s="7" t="s">
        <v>453</v>
      </c>
      <c r="O60" s="11">
        <v>43945</v>
      </c>
    </row>
    <row r="61" spans="1:15" s="4" customFormat="1" ht="30" customHeight="1" x14ac:dyDescent="0.3">
      <c r="A61" s="128">
        <f>COUNT($A$4:A60)+1</f>
        <v>31</v>
      </c>
      <c r="B61" s="125" t="s">
        <v>454</v>
      </c>
      <c r="C61" s="125" t="s">
        <v>455</v>
      </c>
      <c r="D61" s="125" t="s">
        <v>456</v>
      </c>
      <c r="E61" s="125" t="s">
        <v>562</v>
      </c>
      <c r="F61" s="7" t="s">
        <v>458</v>
      </c>
      <c r="G61" s="7">
        <v>1</v>
      </c>
      <c r="H61" s="7"/>
      <c r="I61" s="7"/>
      <c r="J61" s="7"/>
      <c r="K61" s="7" t="s">
        <v>123</v>
      </c>
      <c r="L61" s="7"/>
      <c r="M61" s="7" t="s">
        <v>459</v>
      </c>
      <c r="N61" s="7" t="s">
        <v>453</v>
      </c>
      <c r="O61" s="144">
        <v>43945</v>
      </c>
    </row>
    <row r="62" spans="1:15" s="4" customFormat="1" ht="30" customHeight="1" x14ac:dyDescent="0.3">
      <c r="A62" s="128"/>
      <c r="B62" s="126"/>
      <c r="C62" s="126"/>
      <c r="D62" s="126"/>
      <c r="E62" s="126"/>
      <c r="F62" s="7" t="s">
        <v>460</v>
      </c>
      <c r="G62" s="7">
        <v>5</v>
      </c>
      <c r="H62" s="7"/>
      <c r="I62" s="7"/>
      <c r="J62" s="7"/>
      <c r="K62" s="7" t="s">
        <v>461</v>
      </c>
      <c r="L62" s="7"/>
      <c r="M62" s="7" t="s">
        <v>462</v>
      </c>
      <c r="N62" s="7" t="s">
        <v>453</v>
      </c>
      <c r="O62" s="145"/>
    </row>
    <row r="63" spans="1:15" s="4" customFormat="1" ht="30" customHeight="1" x14ac:dyDescent="0.3">
      <c r="A63" s="128"/>
      <c r="B63" s="127"/>
      <c r="C63" s="127"/>
      <c r="D63" s="127"/>
      <c r="E63" s="127"/>
      <c r="F63" s="7" t="s">
        <v>463</v>
      </c>
      <c r="G63" s="7">
        <v>2</v>
      </c>
      <c r="H63" s="7">
        <v>2</v>
      </c>
      <c r="I63" s="7">
        <v>3</v>
      </c>
      <c r="J63" s="7"/>
      <c r="K63" s="7" t="s">
        <v>85</v>
      </c>
      <c r="L63" s="7"/>
      <c r="M63" s="7"/>
      <c r="N63" s="7" t="s">
        <v>464</v>
      </c>
      <c r="O63" s="146"/>
    </row>
    <row r="64" spans="1:15" s="4" customFormat="1" ht="30" customHeight="1" x14ac:dyDescent="0.3">
      <c r="A64" s="129">
        <f>COUNT($A$4:A63)+1</f>
        <v>32</v>
      </c>
      <c r="B64" s="125" t="s">
        <v>465</v>
      </c>
      <c r="C64" s="125" t="s">
        <v>466</v>
      </c>
      <c r="D64" s="125" t="s">
        <v>467</v>
      </c>
      <c r="E64" s="125" t="s">
        <v>468</v>
      </c>
      <c r="F64" s="7" t="s">
        <v>469</v>
      </c>
      <c r="G64" s="7">
        <v>2</v>
      </c>
      <c r="H64" s="7"/>
      <c r="I64" s="7"/>
      <c r="J64" s="7"/>
      <c r="K64" s="7"/>
      <c r="L64" s="7"/>
      <c r="M64" s="7"/>
      <c r="N64" s="7" t="s">
        <v>470</v>
      </c>
      <c r="O64" s="144">
        <v>43945</v>
      </c>
    </row>
    <row r="65" spans="1:15" s="4" customFormat="1" ht="30" customHeight="1" x14ac:dyDescent="0.3">
      <c r="A65" s="129"/>
      <c r="B65" s="126"/>
      <c r="C65" s="126"/>
      <c r="D65" s="126"/>
      <c r="E65" s="126"/>
      <c r="F65" s="7" t="s">
        <v>471</v>
      </c>
      <c r="G65" s="7">
        <v>2</v>
      </c>
      <c r="H65" s="7"/>
      <c r="I65" s="7"/>
      <c r="J65" s="7"/>
      <c r="K65" s="7"/>
      <c r="L65" s="7"/>
      <c r="M65" s="7"/>
      <c r="N65" s="7" t="s">
        <v>470</v>
      </c>
      <c r="O65" s="145"/>
    </row>
    <row r="66" spans="1:15" s="4" customFormat="1" ht="30" customHeight="1" x14ac:dyDescent="0.3">
      <c r="A66" s="129"/>
      <c r="B66" s="126"/>
      <c r="C66" s="126"/>
      <c r="D66" s="126"/>
      <c r="E66" s="126"/>
      <c r="F66" s="7" t="s">
        <v>472</v>
      </c>
      <c r="G66" s="7">
        <v>4</v>
      </c>
      <c r="H66" s="7"/>
      <c r="I66" s="7"/>
      <c r="J66" s="7"/>
      <c r="K66" s="7"/>
      <c r="L66" s="7"/>
      <c r="M66" s="7"/>
      <c r="N66" s="7" t="s">
        <v>125</v>
      </c>
      <c r="O66" s="145"/>
    </row>
    <row r="67" spans="1:15" s="3" customFormat="1" ht="30" customHeight="1" x14ac:dyDescent="0.3">
      <c r="A67" s="130"/>
      <c r="B67" s="127"/>
      <c r="C67" s="127"/>
      <c r="D67" s="127"/>
      <c r="E67" s="127"/>
      <c r="F67" s="7" t="s">
        <v>473</v>
      </c>
      <c r="G67" s="7">
        <v>2</v>
      </c>
      <c r="H67" s="7">
        <v>2</v>
      </c>
      <c r="I67" s="7"/>
      <c r="J67" s="7"/>
      <c r="K67" s="7"/>
      <c r="L67" s="7"/>
      <c r="M67" s="7"/>
      <c r="N67" s="7" t="s">
        <v>470</v>
      </c>
      <c r="O67" s="146"/>
    </row>
    <row r="68" spans="1:15" s="4" customFormat="1" ht="30" customHeight="1" x14ac:dyDescent="0.3">
      <c r="A68" s="131">
        <f>COUNT($A$4:A67)+1</f>
        <v>33</v>
      </c>
      <c r="B68" s="128" t="s">
        <v>474</v>
      </c>
      <c r="C68" s="125" t="s">
        <v>475</v>
      </c>
      <c r="D68" s="125" t="s">
        <v>476</v>
      </c>
      <c r="E68" s="125">
        <v>13942600959</v>
      </c>
      <c r="F68" s="7" t="s">
        <v>477</v>
      </c>
      <c r="G68" s="7">
        <v>10</v>
      </c>
      <c r="H68" s="7"/>
      <c r="I68" s="7"/>
      <c r="J68" s="7"/>
      <c r="K68" s="7" t="s">
        <v>478</v>
      </c>
      <c r="L68" s="7"/>
      <c r="M68" s="7" t="s">
        <v>479</v>
      </c>
      <c r="N68" s="7" t="s">
        <v>480</v>
      </c>
      <c r="O68" s="144">
        <v>43945</v>
      </c>
    </row>
    <row r="69" spans="1:15" s="4" customFormat="1" ht="30" customHeight="1" x14ac:dyDescent="0.3">
      <c r="A69" s="131"/>
      <c r="B69" s="128"/>
      <c r="C69" s="126"/>
      <c r="D69" s="126"/>
      <c r="E69" s="126"/>
      <c r="F69" s="7" t="s">
        <v>481</v>
      </c>
      <c r="G69" s="7">
        <v>1</v>
      </c>
      <c r="H69" s="7"/>
      <c r="I69" s="7"/>
      <c r="J69" s="7"/>
      <c r="K69" s="7" t="s">
        <v>37</v>
      </c>
      <c r="L69" s="7" t="s">
        <v>30</v>
      </c>
      <c r="M69" s="7" t="s">
        <v>482</v>
      </c>
      <c r="N69" s="7" t="s">
        <v>446</v>
      </c>
      <c r="O69" s="145"/>
    </row>
    <row r="70" spans="1:15" s="4" customFormat="1" ht="30" customHeight="1" x14ac:dyDescent="0.3">
      <c r="A70" s="131"/>
      <c r="B70" s="128"/>
      <c r="C70" s="127"/>
      <c r="D70" s="127"/>
      <c r="E70" s="127"/>
      <c r="F70" s="7" t="s">
        <v>483</v>
      </c>
      <c r="G70" s="7">
        <v>10</v>
      </c>
      <c r="H70" s="7">
        <v>6</v>
      </c>
      <c r="I70" s="7">
        <v>4</v>
      </c>
      <c r="J70" s="7"/>
      <c r="K70" s="7" t="s">
        <v>399</v>
      </c>
      <c r="L70" s="7"/>
      <c r="M70" s="7" t="s">
        <v>484</v>
      </c>
      <c r="N70" s="7" t="s">
        <v>125</v>
      </c>
      <c r="O70" s="146"/>
    </row>
    <row r="71" spans="1:15" s="4" customFormat="1" ht="30" customHeight="1" x14ac:dyDescent="0.3">
      <c r="A71" s="14">
        <f>COUNT($A$4:A70)+1</f>
        <v>34</v>
      </c>
      <c r="B71" s="7" t="s">
        <v>485</v>
      </c>
      <c r="C71" s="7" t="s">
        <v>486</v>
      </c>
      <c r="D71" s="7" t="s">
        <v>487</v>
      </c>
      <c r="E71" s="7">
        <v>13390051105</v>
      </c>
      <c r="F71" s="7" t="s">
        <v>488</v>
      </c>
      <c r="G71" s="7">
        <v>3</v>
      </c>
      <c r="H71" s="7"/>
      <c r="I71" s="7"/>
      <c r="J71" s="7"/>
      <c r="K71" s="7" t="s">
        <v>29</v>
      </c>
      <c r="L71" s="7" t="s">
        <v>86</v>
      </c>
      <c r="M71" s="7" t="s">
        <v>489</v>
      </c>
      <c r="N71" s="7" t="s">
        <v>125</v>
      </c>
      <c r="O71" s="11">
        <v>43945</v>
      </c>
    </row>
    <row r="72" spans="1:15" s="4" customFormat="1" ht="30" customHeight="1" x14ac:dyDescent="0.3">
      <c r="A72" s="15">
        <f>COUNT($A$4:A71)+1</f>
        <v>35</v>
      </c>
      <c r="B72" s="8" t="s">
        <v>490</v>
      </c>
      <c r="C72" s="8" t="s">
        <v>491</v>
      </c>
      <c r="D72" s="8" t="s">
        <v>397</v>
      </c>
      <c r="E72" s="8">
        <v>13342227088</v>
      </c>
      <c r="F72" s="7" t="s">
        <v>492</v>
      </c>
      <c r="G72" s="7">
        <v>10</v>
      </c>
      <c r="H72" s="7"/>
      <c r="I72" s="7"/>
      <c r="J72" s="7"/>
      <c r="K72" s="7" t="s">
        <v>54</v>
      </c>
      <c r="L72" s="7"/>
      <c r="M72" s="7"/>
      <c r="N72" s="7" t="s">
        <v>125</v>
      </c>
      <c r="O72" s="12">
        <v>43945</v>
      </c>
    </row>
    <row r="73" spans="1:15" s="4" customFormat="1" ht="25.05" customHeight="1" x14ac:dyDescent="0.3">
      <c r="A73" s="132">
        <f>COUNT($A$4:A72)+1</f>
        <v>36</v>
      </c>
      <c r="B73" s="125" t="s">
        <v>500</v>
      </c>
      <c r="C73" s="125" t="s">
        <v>501</v>
      </c>
      <c r="D73" s="125" t="s">
        <v>502</v>
      </c>
      <c r="E73" s="125" t="s">
        <v>563</v>
      </c>
      <c r="F73" s="7" t="s">
        <v>504</v>
      </c>
      <c r="G73" s="7">
        <v>5</v>
      </c>
      <c r="H73" s="7">
        <v>5</v>
      </c>
      <c r="I73" s="7"/>
      <c r="J73" s="7"/>
      <c r="K73" s="7" t="s">
        <v>37</v>
      </c>
      <c r="L73" s="7"/>
      <c r="M73" s="7"/>
      <c r="N73" s="7" t="s">
        <v>505</v>
      </c>
      <c r="O73" s="143">
        <v>43945</v>
      </c>
    </row>
    <row r="74" spans="1:15" s="4" customFormat="1" ht="25.05" customHeight="1" x14ac:dyDescent="0.3">
      <c r="A74" s="129"/>
      <c r="B74" s="126"/>
      <c r="C74" s="126"/>
      <c r="D74" s="126"/>
      <c r="E74" s="126"/>
      <c r="F74" s="7" t="s">
        <v>506</v>
      </c>
      <c r="G74" s="7">
        <v>3</v>
      </c>
      <c r="H74" s="7">
        <v>3</v>
      </c>
      <c r="I74" s="7"/>
      <c r="J74" s="7"/>
      <c r="K74" s="7" t="s">
        <v>37</v>
      </c>
      <c r="L74" s="7"/>
      <c r="M74" s="7"/>
      <c r="N74" s="7" t="s">
        <v>446</v>
      </c>
      <c r="O74" s="143"/>
    </row>
    <row r="75" spans="1:15" s="4" customFormat="1" ht="25.05" customHeight="1" x14ac:dyDescent="0.3">
      <c r="A75" s="129"/>
      <c r="B75" s="126"/>
      <c r="C75" s="126"/>
      <c r="D75" s="126"/>
      <c r="E75" s="126"/>
      <c r="F75" s="7" t="s">
        <v>507</v>
      </c>
      <c r="G75" s="7">
        <v>3</v>
      </c>
      <c r="H75" s="7"/>
      <c r="I75" s="7"/>
      <c r="J75" s="7"/>
      <c r="K75" s="7" t="s">
        <v>69</v>
      </c>
      <c r="L75" s="7"/>
      <c r="M75" s="7"/>
      <c r="N75" s="7" t="s">
        <v>505</v>
      </c>
      <c r="O75" s="143"/>
    </row>
    <row r="76" spans="1:15" s="4" customFormat="1" ht="25.05" customHeight="1" x14ac:dyDescent="0.3">
      <c r="A76" s="129"/>
      <c r="B76" s="126"/>
      <c r="C76" s="126"/>
      <c r="D76" s="126"/>
      <c r="E76" s="126"/>
      <c r="F76" s="7" t="s">
        <v>508</v>
      </c>
      <c r="G76" s="7">
        <v>5</v>
      </c>
      <c r="H76" s="7"/>
      <c r="I76" s="7"/>
      <c r="J76" s="7"/>
      <c r="K76" s="7" t="s">
        <v>37</v>
      </c>
      <c r="L76" s="7"/>
      <c r="M76" s="7"/>
      <c r="N76" s="7" t="s">
        <v>446</v>
      </c>
      <c r="O76" s="143"/>
    </row>
    <row r="77" spans="1:15" s="4" customFormat="1" ht="25.05" customHeight="1" x14ac:dyDescent="0.3">
      <c r="A77" s="129"/>
      <c r="B77" s="126"/>
      <c r="C77" s="126"/>
      <c r="D77" s="126"/>
      <c r="E77" s="126"/>
      <c r="F77" s="7" t="s">
        <v>509</v>
      </c>
      <c r="G77" s="7">
        <v>1</v>
      </c>
      <c r="H77" s="7"/>
      <c r="I77" s="7"/>
      <c r="J77" s="7"/>
      <c r="K77" s="7" t="s">
        <v>510</v>
      </c>
      <c r="L77" s="7" t="s">
        <v>30</v>
      </c>
      <c r="M77" s="7"/>
      <c r="N77" s="7" t="s">
        <v>511</v>
      </c>
      <c r="O77" s="143"/>
    </row>
    <row r="78" spans="1:15" s="4" customFormat="1" ht="25.05" customHeight="1" x14ac:dyDescent="0.3">
      <c r="A78" s="129"/>
      <c r="B78" s="126"/>
      <c r="C78" s="126"/>
      <c r="D78" s="126"/>
      <c r="E78" s="126"/>
      <c r="F78" s="7" t="s">
        <v>512</v>
      </c>
      <c r="G78" s="7">
        <v>2</v>
      </c>
      <c r="H78" s="7"/>
      <c r="I78" s="7"/>
      <c r="J78" s="7"/>
      <c r="K78" s="7" t="s">
        <v>29</v>
      </c>
      <c r="L78" s="7"/>
      <c r="M78" s="7" t="s">
        <v>513</v>
      </c>
      <c r="N78" s="7" t="s">
        <v>514</v>
      </c>
      <c r="O78" s="143"/>
    </row>
    <row r="79" spans="1:15" s="4" customFormat="1" ht="25.05" customHeight="1" x14ac:dyDescent="0.3">
      <c r="A79" s="130"/>
      <c r="B79" s="127"/>
      <c r="C79" s="127"/>
      <c r="D79" s="127"/>
      <c r="E79" s="127"/>
      <c r="F79" s="7" t="s">
        <v>515</v>
      </c>
      <c r="G79" s="7">
        <v>2</v>
      </c>
      <c r="H79" s="7"/>
      <c r="I79" s="7"/>
      <c r="J79" s="7"/>
      <c r="K79" s="7"/>
      <c r="L79" s="7"/>
      <c r="M79" s="7"/>
      <c r="N79" s="7" t="s">
        <v>175</v>
      </c>
      <c r="O79" s="143"/>
    </row>
    <row r="80" spans="1:15" s="4" customFormat="1" ht="40.049999999999997" customHeight="1" x14ac:dyDescent="0.3">
      <c r="A80" s="14">
        <f>COUNT($A$4:A79)+1</f>
        <v>37</v>
      </c>
      <c r="B80" s="7" t="s">
        <v>493</v>
      </c>
      <c r="C80" s="7" t="s">
        <v>494</v>
      </c>
      <c r="D80" s="7" t="s">
        <v>495</v>
      </c>
      <c r="E80" s="7" t="s">
        <v>564</v>
      </c>
      <c r="F80" s="7" t="s">
        <v>497</v>
      </c>
      <c r="G80" s="7">
        <v>2</v>
      </c>
      <c r="H80" s="7">
        <v>2</v>
      </c>
      <c r="I80" s="7"/>
      <c r="J80" s="7"/>
      <c r="K80" s="7" t="s">
        <v>167</v>
      </c>
      <c r="L80" s="7" t="s">
        <v>30</v>
      </c>
      <c r="M80" s="7" t="s">
        <v>498</v>
      </c>
      <c r="N80" s="7" t="s">
        <v>499</v>
      </c>
      <c r="O80" s="11">
        <v>43945</v>
      </c>
    </row>
    <row r="81" spans="1:15" s="4" customFormat="1" ht="30" customHeight="1" x14ac:dyDescent="0.3">
      <c r="A81" s="132">
        <f>COUNT($A$4:A80)+1</f>
        <v>38</v>
      </c>
      <c r="B81" s="125" t="s">
        <v>516</v>
      </c>
      <c r="C81" s="125" t="s">
        <v>517</v>
      </c>
      <c r="D81" s="125" t="s">
        <v>518</v>
      </c>
      <c r="E81" s="125">
        <v>13940982816</v>
      </c>
      <c r="F81" s="7" t="s">
        <v>413</v>
      </c>
      <c r="G81" s="7">
        <v>4</v>
      </c>
      <c r="H81" s="7"/>
      <c r="I81" s="7"/>
      <c r="J81" s="7"/>
      <c r="K81" s="7" t="s">
        <v>519</v>
      </c>
      <c r="L81" s="7"/>
      <c r="M81" s="7" t="s">
        <v>520</v>
      </c>
      <c r="N81" s="7" t="s">
        <v>521</v>
      </c>
      <c r="O81" s="144">
        <v>43945</v>
      </c>
    </row>
    <row r="82" spans="1:15" s="4" customFormat="1" ht="30" customHeight="1" x14ac:dyDescent="0.3">
      <c r="A82" s="130"/>
      <c r="B82" s="127"/>
      <c r="C82" s="127"/>
      <c r="D82" s="127"/>
      <c r="E82" s="127"/>
      <c r="F82" s="7" t="s">
        <v>305</v>
      </c>
      <c r="G82" s="7">
        <v>1</v>
      </c>
      <c r="H82" s="7"/>
      <c r="I82" s="7">
        <v>1</v>
      </c>
      <c r="J82" s="7"/>
      <c r="K82" s="7"/>
      <c r="L82" s="7" t="s">
        <v>86</v>
      </c>
      <c r="M82" s="7" t="s">
        <v>522</v>
      </c>
      <c r="N82" s="7" t="s">
        <v>523</v>
      </c>
      <c r="O82" s="146"/>
    </row>
    <row r="83" spans="1:15" s="4" customFormat="1" ht="30" customHeight="1" x14ac:dyDescent="0.3">
      <c r="A83" s="132">
        <f>COUNT($A$4:A82)+1</f>
        <v>39</v>
      </c>
      <c r="B83" s="125" t="s">
        <v>524</v>
      </c>
      <c r="C83" s="125" t="s">
        <v>525</v>
      </c>
      <c r="D83" s="125" t="s">
        <v>526</v>
      </c>
      <c r="E83" s="125">
        <v>15241173365</v>
      </c>
      <c r="F83" s="7" t="s">
        <v>527</v>
      </c>
      <c r="G83" s="7">
        <v>5</v>
      </c>
      <c r="H83" s="7"/>
      <c r="I83" s="7"/>
      <c r="J83" s="7"/>
      <c r="K83" s="7"/>
      <c r="L83" s="7"/>
      <c r="M83" s="7"/>
      <c r="N83" s="7" t="s">
        <v>528</v>
      </c>
      <c r="O83" s="144">
        <v>43945</v>
      </c>
    </row>
    <row r="84" spans="1:15" s="4" customFormat="1" ht="30" customHeight="1" x14ac:dyDescent="0.3">
      <c r="A84" s="129"/>
      <c r="B84" s="126"/>
      <c r="C84" s="126"/>
      <c r="D84" s="126"/>
      <c r="E84" s="126"/>
      <c r="F84" s="7" t="s">
        <v>251</v>
      </c>
      <c r="G84" s="7">
        <v>10</v>
      </c>
      <c r="H84" s="7"/>
      <c r="I84" s="7"/>
      <c r="J84" s="7"/>
      <c r="K84" s="7"/>
      <c r="L84" s="7"/>
      <c r="M84" s="7"/>
      <c r="N84" s="7" t="s">
        <v>529</v>
      </c>
      <c r="O84" s="145"/>
    </row>
    <row r="85" spans="1:15" s="4" customFormat="1" ht="30" customHeight="1" x14ac:dyDescent="0.3">
      <c r="A85" s="130"/>
      <c r="B85" s="127"/>
      <c r="C85" s="127"/>
      <c r="D85" s="127"/>
      <c r="E85" s="127"/>
      <c r="F85" s="7" t="s">
        <v>245</v>
      </c>
      <c r="G85" s="7">
        <v>10</v>
      </c>
      <c r="H85" s="7"/>
      <c r="I85" s="7"/>
      <c r="J85" s="7"/>
      <c r="K85" s="7"/>
      <c r="L85" s="7"/>
      <c r="M85" s="7"/>
      <c r="N85" s="7" t="s">
        <v>529</v>
      </c>
      <c r="O85" s="146"/>
    </row>
    <row r="86" spans="1:15" s="4" customFormat="1" ht="30" customHeight="1" x14ac:dyDescent="0.3">
      <c r="A86" s="14">
        <f>COUNT($A$4:A85)+1</f>
        <v>40</v>
      </c>
      <c r="B86" s="7" t="s">
        <v>530</v>
      </c>
      <c r="C86" s="7" t="s">
        <v>531</v>
      </c>
      <c r="D86" s="7" t="s">
        <v>456</v>
      </c>
      <c r="E86" s="7">
        <v>13998624313</v>
      </c>
      <c r="F86" s="7" t="s">
        <v>532</v>
      </c>
      <c r="G86" s="7">
        <v>20</v>
      </c>
      <c r="H86" s="7"/>
      <c r="I86" s="7"/>
      <c r="J86" s="7"/>
      <c r="K86" s="7" t="s">
        <v>23</v>
      </c>
      <c r="L86" s="7"/>
      <c r="M86" s="7" t="s">
        <v>533</v>
      </c>
      <c r="N86" s="7" t="s">
        <v>514</v>
      </c>
      <c r="O86" s="11">
        <v>43945</v>
      </c>
    </row>
    <row r="87" spans="1:15" s="4" customFormat="1" ht="30" customHeight="1" x14ac:dyDescent="0.3">
      <c r="A87" s="14">
        <f>COUNT($A$4:A86)+1</f>
        <v>41</v>
      </c>
      <c r="B87" s="7" t="s">
        <v>534</v>
      </c>
      <c r="C87" s="7" t="s">
        <v>535</v>
      </c>
      <c r="D87" s="7" t="s">
        <v>536</v>
      </c>
      <c r="E87" s="7">
        <v>13998443644</v>
      </c>
      <c r="F87" s="7" t="s">
        <v>28</v>
      </c>
      <c r="G87" s="7">
        <v>10</v>
      </c>
      <c r="H87" s="7"/>
      <c r="I87" s="7"/>
      <c r="J87" s="7"/>
      <c r="K87" s="7" t="s">
        <v>92</v>
      </c>
      <c r="L87" s="7" t="s">
        <v>30</v>
      </c>
      <c r="M87" s="7"/>
      <c r="N87" s="7" t="s">
        <v>125</v>
      </c>
      <c r="O87" s="11">
        <v>43945</v>
      </c>
    </row>
    <row r="88" spans="1:15" s="4" customFormat="1" ht="30" customHeight="1" x14ac:dyDescent="0.3">
      <c r="A88" s="132">
        <f>COUNT($A$4:A87)+1</f>
        <v>42</v>
      </c>
      <c r="B88" s="125" t="s">
        <v>537</v>
      </c>
      <c r="C88" s="125" t="s">
        <v>538</v>
      </c>
      <c r="D88" s="125" t="s">
        <v>539</v>
      </c>
      <c r="E88" s="125">
        <v>15140624680</v>
      </c>
      <c r="F88" s="7" t="s">
        <v>251</v>
      </c>
      <c r="G88" s="7">
        <v>3</v>
      </c>
      <c r="H88" s="7"/>
      <c r="I88" s="7"/>
      <c r="J88" s="7"/>
      <c r="K88" s="7" t="s">
        <v>540</v>
      </c>
      <c r="L88" s="7"/>
      <c r="M88" s="7" t="s">
        <v>541</v>
      </c>
      <c r="N88" s="7" t="s">
        <v>542</v>
      </c>
      <c r="O88" s="144">
        <v>43945</v>
      </c>
    </row>
    <row r="89" spans="1:15" s="4" customFormat="1" ht="30" customHeight="1" x14ac:dyDescent="0.3">
      <c r="A89" s="130"/>
      <c r="B89" s="127"/>
      <c r="C89" s="127"/>
      <c r="D89" s="127"/>
      <c r="E89" s="127"/>
      <c r="F89" s="7" t="s">
        <v>543</v>
      </c>
      <c r="G89" s="7">
        <v>2</v>
      </c>
      <c r="H89" s="7"/>
      <c r="I89" s="7"/>
      <c r="J89" s="7"/>
      <c r="K89" s="7" t="s">
        <v>478</v>
      </c>
      <c r="L89" s="7"/>
      <c r="M89" s="7"/>
      <c r="N89" s="7" t="s">
        <v>292</v>
      </c>
      <c r="O89" s="145"/>
    </row>
    <row r="90" spans="1:15" s="4" customFormat="1" ht="25.05" customHeight="1" x14ac:dyDescent="0.3">
      <c r="A90" s="132">
        <f>COUNT($A$4:A89)+1</f>
        <v>43</v>
      </c>
      <c r="B90" s="125" t="s">
        <v>544</v>
      </c>
      <c r="C90" s="125" t="s">
        <v>545</v>
      </c>
      <c r="D90" s="125" t="s">
        <v>546</v>
      </c>
      <c r="E90" s="125" t="s">
        <v>565</v>
      </c>
      <c r="F90" s="7" t="s">
        <v>548</v>
      </c>
      <c r="G90" s="7">
        <v>1</v>
      </c>
      <c r="H90" s="7"/>
      <c r="I90" s="7"/>
      <c r="J90" s="7"/>
      <c r="K90" s="7" t="s">
        <v>549</v>
      </c>
      <c r="L90" s="7" t="s">
        <v>30</v>
      </c>
      <c r="M90" s="7"/>
      <c r="N90" s="7" t="s">
        <v>521</v>
      </c>
      <c r="O90" s="143">
        <v>43945</v>
      </c>
    </row>
    <row r="91" spans="1:15" s="4" customFormat="1" ht="25.05" customHeight="1" x14ac:dyDescent="0.3">
      <c r="A91" s="129"/>
      <c r="B91" s="126"/>
      <c r="C91" s="126"/>
      <c r="D91" s="126"/>
      <c r="E91" s="126"/>
      <c r="F91" s="7" t="s">
        <v>550</v>
      </c>
      <c r="G91" s="7">
        <v>1</v>
      </c>
      <c r="H91" s="7"/>
      <c r="I91" s="7"/>
      <c r="J91" s="7"/>
      <c r="K91" s="7" t="s">
        <v>549</v>
      </c>
      <c r="L91" s="7" t="s">
        <v>30</v>
      </c>
      <c r="M91" s="7"/>
      <c r="N91" s="7" t="s">
        <v>521</v>
      </c>
      <c r="O91" s="143"/>
    </row>
    <row r="92" spans="1:15" s="4" customFormat="1" ht="25.05" customHeight="1" x14ac:dyDescent="0.3">
      <c r="A92" s="129"/>
      <c r="B92" s="126"/>
      <c r="C92" s="126"/>
      <c r="D92" s="126"/>
      <c r="E92" s="126"/>
      <c r="F92" s="7" t="s">
        <v>551</v>
      </c>
      <c r="G92" s="7">
        <v>1</v>
      </c>
      <c r="H92" s="7"/>
      <c r="I92" s="7"/>
      <c r="J92" s="7"/>
      <c r="K92" s="7" t="s">
        <v>549</v>
      </c>
      <c r="L92" s="7" t="s">
        <v>30</v>
      </c>
      <c r="M92" s="7"/>
      <c r="N92" s="7" t="s">
        <v>521</v>
      </c>
      <c r="O92" s="143"/>
    </row>
    <row r="93" spans="1:15" s="4" customFormat="1" ht="25.05" customHeight="1" x14ac:dyDescent="0.3">
      <c r="A93" s="130"/>
      <c r="B93" s="127"/>
      <c r="C93" s="127"/>
      <c r="D93" s="127"/>
      <c r="E93" s="127"/>
      <c r="F93" s="7" t="s">
        <v>443</v>
      </c>
      <c r="G93" s="7">
        <v>1</v>
      </c>
      <c r="H93" s="7"/>
      <c r="I93" s="7"/>
      <c r="J93" s="7"/>
      <c r="K93" s="7" t="s">
        <v>549</v>
      </c>
      <c r="L93" s="7" t="s">
        <v>552</v>
      </c>
      <c r="M93" s="7"/>
      <c r="N93" s="7" t="s">
        <v>521</v>
      </c>
      <c r="O93" s="143"/>
    </row>
    <row r="94" spans="1:15" s="4" customFormat="1" ht="30" customHeight="1" x14ac:dyDescent="0.3">
      <c r="A94" s="15">
        <f>COUNT($A$4:A93)+1</f>
        <v>44</v>
      </c>
      <c r="B94" s="8" t="s">
        <v>553</v>
      </c>
      <c r="C94" s="8" t="s">
        <v>554</v>
      </c>
      <c r="D94" s="8" t="s">
        <v>555</v>
      </c>
      <c r="E94" s="8" t="s">
        <v>566</v>
      </c>
      <c r="F94" s="7" t="s">
        <v>305</v>
      </c>
      <c r="G94" s="7">
        <v>10</v>
      </c>
      <c r="H94" s="7"/>
      <c r="I94" s="7"/>
      <c r="J94" s="7"/>
      <c r="K94" s="7" t="s">
        <v>107</v>
      </c>
      <c r="L94" s="7"/>
      <c r="M94" s="7" t="s">
        <v>567</v>
      </c>
      <c r="N94" s="7" t="s">
        <v>499</v>
      </c>
      <c r="O94" s="12">
        <v>43945</v>
      </c>
    </row>
    <row r="95" spans="1:15" s="4" customFormat="1" ht="25.05" customHeight="1" x14ac:dyDescent="0.3">
      <c r="A95" s="131">
        <f>COUNT($A$4:A94)+1</f>
        <v>45</v>
      </c>
      <c r="B95" s="125" t="s">
        <v>568</v>
      </c>
      <c r="C95" s="125" t="s">
        <v>569</v>
      </c>
      <c r="D95" s="125" t="s">
        <v>570</v>
      </c>
      <c r="E95" s="125" t="s">
        <v>571</v>
      </c>
      <c r="F95" s="7" t="s">
        <v>433</v>
      </c>
      <c r="G95" s="7">
        <v>5</v>
      </c>
      <c r="H95" s="7"/>
      <c r="I95" s="7"/>
      <c r="J95" s="7"/>
      <c r="K95" s="7" t="s">
        <v>572</v>
      </c>
      <c r="L95" s="7"/>
      <c r="M95" s="7" t="s">
        <v>573</v>
      </c>
      <c r="N95" s="7" t="s">
        <v>514</v>
      </c>
      <c r="O95" s="144">
        <v>43945</v>
      </c>
    </row>
    <row r="96" spans="1:15" s="4" customFormat="1" ht="25.05" customHeight="1" x14ac:dyDescent="0.3">
      <c r="A96" s="131"/>
      <c r="B96" s="126"/>
      <c r="C96" s="126"/>
      <c r="D96" s="126"/>
      <c r="E96" s="126"/>
      <c r="F96" s="7" t="s">
        <v>430</v>
      </c>
      <c r="G96" s="7">
        <v>10</v>
      </c>
      <c r="H96" s="7"/>
      <c r="I96" s="7"/>
      <c r="J96" s="7"/>
      <c r="K96" s="7"/>
      <c r="L96" s="7"/>
      <c r="M96" s="7" t="s">
        <v>574</v>
      </c>
      <c r="N96" s="7" t="s">
        <v>575</v>
      </c>
      <c r="O96" s="145"/>
    </row>
    <row r="97" spans="1:15" s="4" customFormat="1" ht="25.05" customHeight="1" x14ac:dyDescent="0.3">
      <c r="A97" s="131"/>
      <c r="B97" s="127"/>
      <c r="C97" s="127"/>
      <c r="D97" s="127"/>
      <c r="E97" s="127"/>
      <c r="F97" s="7" t="s">
        <v>512</v>
      </c>
      <c r="G97" s="7">
        <v>10</v>
      </c>
      <c r="H97" s="7"/>
      <c r="I97" s="7"/>
      <c r="J97" s="7"/>
      <c r="K97" s="7" t="s">
        <v>576</v>
      </c>
      <c r="L97" s="7"/>
      <c r="M97" s="7" t="s">
        <v>577</v>
      </c>
      <c r="N97" s="7" t="s">
        <v>453</v>
      </c>
      <c r="O97" s="145"/>
    </row>
    <row r="98" spans="1:15" s="4" customFormat="1" ht="30" customHeight="1" x14ac:dyDescent="0.3">
      <c r="A98" s="14">
        <f>COUNT($A$4:A97)+1</f>
        <v>46</v>
      </c>
      <c r="B98" s="8" t="s">
        <v>578</v>
      </c>
      <c r="C98" s="8" t="s">
        <v>579</v>
      </c>
      <c r="D98" s="8" t="s">
        <v>442</v>
      </c>
      <c r="E98" s="8" t="s">
        <v>580</v>
      </c>
      <c r="F98" s="7" t="s">
        <v>28</v>
      </c>
      <c r="G98" s="7">
        <v>10</v>
      </c>
      <c r="H98" s="7"/>
      <c r="I98" s="7"/>
      <c r="J98" s="7"/>
      <c r="K98" s="7" t="s">
        <v>23</v>
      </c>
      <c r="L98" s="7" t="s">
        <v>86</v>
      </c>
      <c r="M98" s="7" t="s">
        <v>581</v>
      </c>
      <c r="N98" s="7" t="s">
        <v>453</v>
      </c>
      <c r="O98" s="16"/>
    </row>
    <row r="99" spans="1:15" s="4" customFormat="1" ht="30" customHeight="1" x14ac:dyDescent="0.3">
      <c r="A99" s="131">
        <f>COUNT($A$4:A98)+1</f>
        <v>47</v>
      </c>
      <c r="B99" s="125" t="s">
        <v>582</v>
      </c>
      <c r="C99" s="125" t="s">
        <v>583</v>
      </c>
      <c r="D99" s="125" t="s">
        <v>584</v>
      </c>
      <c r="E99" s="125" t="s">
        <v>585</v>
      </c>
      <c r="F99" s="7" t="s">
        <v>586</v>
      </c>
      <c r="G99" s="7">
        <v>2</v>
      </c>
      <c r="H99" s="7"/>
      <c r="I99" s="7"/>
      <c r="J99" s="7"/>
      <c r="K99" s="7"/>
      <c r="L99" s="7"/>
      <c r="M99" s="7" t="s">
        <v>587</v>
      </c>
      <c r="N99" s="7" t="s">
        <v>453</v>
      </c>
      <c r="O99" s="17"/>
    </row>
    <row r="100" spans="1:15" s="4" customFormat="1" ht="30" customHeight="1" x14ac:dyDescent="0.3">
      <c r="A100" s="131"/>
      <c r="B100" s="126"/>
      <c r="C100" s="126"/>
      <c r="D100" s="126"/>
      <c r="E100" s="126"/>
      <c r="F100" s="7" t="s">
        <v>588</v>
      </c>
      <c r="G100" s="7">
        <v>2</v>
      </c>
      <c r="H100" s="7"/>
      <c r="I100" s="7"/>
      <c r="J100" s="7"/>
      <c r="K100" s="7"/>
      <c r="L100" s="7"/>
      <c r="M100" s="7" t="s">
        <v>589</v>
      </c>
      <c r="N100" s="7" t="s">
        <v>480</v>
      </c>
      <c r="O100" s="143">
        <v>43945</v>
      </c>
    </row>
    <row r="101" spans="1:15" s="4" customFormat="1" ht="30" customHeight="1" x14ac:dyDescent="0.3">
      <c r="A101" s="131"/>
      <c r="B101" s="127"/>
      <c r="C101" s="127"/>
      <c r="D101" s="127"/>
      <c r="E101" s="127"/>
      <c r="F101" s="7" t="s">
        <v>590</v>
      </c>
      <c r="G101" s="7">
        <v>4</v>
      </c>
      <c r="H101" s="7"/>
      <c r="I101" s="7"/>
      <c r="J101" s="7"/>
      <c r="K101" s="7" t="s">
        <v>591</v>
      </c>
      <c r="L101" s="7" t="s">
        <v>552</v>
      </c>
      <c r="M101" s="7" t="s">
        <v>592</v>
      </c>
      <c r="N101" s="7" t="s">
        <v>453</v>
      </c>
      <c r="O101" s="143"/>
    </row>
    <row r="102" spans="1:15" s="4" customFormat="1" ht="30" customHeight="1" x14ac:dyDescent="0.3">
      <c r="A102" s="128">
        <f>COUNT($A$4:A101)+1</f>
        <v>48</v>
      </c>
      <c r="B102" s="125" t="s">
        <v>593</v>
      </c>
      <c r="C102" s="125" t="s">
        <v>594</v>
      </c>
      <c r="D102" s="125" t="s">
        <v>442</v>
      </c>
      <c r="E102" s="125" t="s">
        <v>595</v>
      </c>
      <c r="F102" s="7" t="s">
        <v>596</v>
      </c>
      <c r="G102" s="7">
        <v>5</v>
      </c>
      <c r="H102" s="7"/>
      <c r="I102" s="7"/>
      <c r="J102" s="7"/>
      <c r="K102" s="7" t="s">
        <v>407</v>
      </c>
      <c r="L102" s="7"/>
      <c r="M102" s="7"/>
      <c r="N102" s="7" t="s">
        <v>597</v>
      </c>
      <c r="O102" s="18"/>
    </row>
    <row r="103" spans="1:15" s="4" customFormat="1" ht="30" customHeight="1" x14ac:dyDescent="0.3">
      <c r="A103" s="128"/>
      <c r="B103" s="126"/>
      <c r="C103" s="126"/>
      <c r="D103" s="126"/>
      <c r="E103" s="126"/>
      <c r="F103" s="7" t="s">
        <v>598</v>
      </c>
      <c r="G103" s="7">
        <v>2</v>
      </c>
      <c r="H103" s="7"/>
      <c r="I103" s="7"/>
      <c r="J103" s="7"/>
      <c r="K103" s="7" t="s">
        <v>599</v>
      </c>
      <c r="L103" s="7"/>
      <c r="M103" s="7" t="s">
        <v>600</v>
      </c>
      <c r="N103" s="7" t="s">
        <v>601</v>
      </c>
      <c r="O103" s="144">
        <v>43945</v>
      </c>
    </row>
    <row r="104" spans="1:15" s="4" customFormat="1" ht="30" customHeight="1" x14ac:dyDescent="0.3">
      <c r="A104" s="128"/>
      <c r="B104" s="126"/>
      <c r="C104" s="126"/>
      <c r="D104" s="126"/>
      <c r="E104" s="126"/>
      <c r="F104" s="7" t="s">
        <v>602</v>
      </c>
      <c r="G104" s="7">
        <v>2</v>
      </c>
      <c r="H104" s="7"/>
      <c r="I104" s="7"/>
      <c r="J104" s="7"/>
      <c r="K104" s="7" t="s">
        <v>603</v>
      </c>
      <c r="L104" s="7"/>
      <c r="M104" s="7" t="s">
        <v>604</v>
      </c>
      <c r="N104" s="7" t="s">
        <v>597</v>
      </c>
      <c r="O104" s="145"/>
    </row>
    <row r="105" spans="1:15" s="4" customFormat="1" ht="30" customHeight="1" x14ac:dyDescent="0.3">
      <c r="A105" s="128"/>
      <c r="B105" s="126"/>
      <c r="C105" s="126"/>
      <c r="D105" s="126"/>
      <c r="E105" s="126"/>
      <c r="F105" s="7" t="s">
        <v>605</v>
      </c>
      <c r="G105" s="7">
        <v>20</v>
      </c>
      <c r="H105" s="7"/>
      <c r="I105" s="7"/>
      <c r="J105" s="7"/>
      <c r="K105" s="7" t="s">
        <v>69</v>
      </c>
      <c r="L105" s="7" t="s">
        <v>30</v>
      </c>
      <c r="M105" s="7"/>
      <c r="N105" s="7" t="s">
        <v>597</v>
      </c>
      <c r="O105" s="145"/>
    </row>
    <row r="106" spans="1:15" s="4" customFormat="1" ht="30" customHeight="1" x14ac:dyDescent="0.3">
      <c r="A106" s="128"/>
      <c r="B106" s="127"/>
      <c r="C106" s="127"/>
      <c r="D106" s="127"/>
      <c r="E106" s="127"/>
      <c r="F106" s="7" t="s">
        <v>606</v>
      </c>
      <c r="G106" s="7">
        <v>5</v>
      </c>
      <c r="H106" s="7">
        <v>5</v>
      </c>
      <c r="I106" s="7"/>
      <c r="J106" s="7"/>
      <c r="K106" s="7" t="s">
        <v>167</v>
      </c>
      <c r="L106" s="7"/>
      <c r="M106" s="7" t="s">
        <v>607</v>
      </c>
      <c r="N106" s="7" t="s">
        <v>608</v>
      </c>
      <c r="O106" s="145"/>
    </row>
    <row r="107" spans="1:15" s="4" customFormat="1" ht="21" customHeight="1" x14ac:dyDescent="0.3">
      <c r="A107" s="125">
        <f>COUNT($A$4:A106)+1</f>
        <v>49</v>
      </c>
      <c r="B107" s="125" t="s">
        <v>609</v>
      </c>
      <c r="C107" s="125" t="s">
        <v>610</v>
      </c>
      <c r="D107" s="125" t="s">
        <v>611</v>
      </c>
      <c r="E107" s="125">
        <v>13898445029</v>
      </c>
      <c r="F107" s="7" t="s">
        <v>612</v>
      </c>
      <c r="G107" s="7">
        <v>3</v>
      </c>
      <c r="H107" s="7"/>
      <c r="I107" s="7"/>
      <c r="J107" s="7"/>
      <c r="K107" s="7" t="s">
        <v>452</v>
      </c>
      <c r="L107" s="7"/>
      <c r="M107" s="7" t="s">
        <v>613</v>
      </c>
      <c r="N107" s="7" t="s">
        <v>614</v>
      </c>
      <c r="O107" s="16"/>
    </row>
    <row r="108" spans="1:15" s="4" customFormat="1" ht="21" customHeight="1" x14ac:dyDescent="0.3">
      <c r="A108" s="126"/>
      <c r="B108" s="126"/>
      <c r="C108" s="126"/>
      <c r="D108" s="126"/>
      <c r="E108" s="126"/>
      <c r="F108" s="7" t="s">
        <v>251</v>
      </c>
      <c r="G108" s="7">
        <v>5</v>
      </c>
      <c r="H108" s="7"/>
      <c r="I108" s="7"/>
      <c r="J108" s="7"/>
      <c r="K108" s="7" t="s">
        <v>615</v>
      </c>
      <c r="L108" s="7"/>
      <c r="M108" s="7"/>
      <c r="N108" s="7" t="s">
        <v>616</v>
      </c>
      <c r="O108" s="144">
        <v>43945</v>
      </c>
    </row>
    <row r="109" spans="1:15" s="4" customFormat="1" ht="21" customHeight="1" x14ac:dyDescent="0.3">
      <c r="A109" s="126"/>
      <c r="B109" s="126"/>
      <c r="C109" s="126"/>
      <c r="D109" s="126"/>
      <c r="E109" s="126"/>
      <c r="F109" s="7" t="s">
        <v>617</v>
      </c>
      <c r="G109" s="7">
        <v>5</v>
      </c>
      <c r="H109" s="7"/>
      <c r="I109" s="7"/>
      <c r="J109" s="7"/>
      <c r="K109" s="7" t="s">
        <v>54</v>
      </c>
      <c r="L109" s="7"/>
      <c r="M109" s="7"/>
      <c r="N109" s="7" t="s">
        <v>618</v>
      </c>
      <c r="O109" s="145"/>
    </row>
    <row r="110" spans="1:15" s="4" customFormat="1" ht="21" customHeight="1" x14ac:dyDescent="0.3">
      <c r="A110" s="126"/>
      <c r="B110" s="126"/>
      <c r="C110" s="126"/>
      <c r="D110" s="126"/>
      <c r="E110" s="126"/>
      <c r="F110" s="7" t="s">
        <v>619</v>
      </c>
      <c r="G110" s="7">
        <v>5</v>
      </c>
      <c r="H110" s="7"/>
      <c r="I110" s="7"/>
      <c r="J110" s="7"/>
      <c r="K110" s="7" t="s">
        <v>620</v>
      </c>
      <c r="L110" s="7"/>
      <c r="M110" s="7" t="s">
        <v>621</v>
      </c>
      <c r="N110" s="7" t="s">
        <v>40</v>
      </c>
      <c r="O110" s="146"/>
    </row>
    <row r="111" spans="1:15" s="4" customFormat="1" ht="21" customHeight="1" x14ac:dyDescent="0.3">
      <c r="A111" s="126"/>
      <c r="B111" s="126"/>
      <c r="C111" s="126"/>
      <c r="D111" s="126"/>
      <c r="E111" s="126"/>
      <c r="F111" s="7" t="s">
        <v>622</v>
      </c>
      <c r="G111" s="7">
        <v>5</v>
      </c>
      <c r="H111" s="7"/>
      <c r="I111" s="7"/>
      <c r="J111" s="7"/>
      <c r="K111" s="7" t="s">
        <v>54</v>
      </c>
      <c r="L111" s="7"/>
      <c r="M111" s="7"/>
      <c r="N111" s="7" t="s">
        <v>575</v>
      </c>
      <c r="O111" s="143">
        <v>43945</v>
      </c>
    </row>
    <row r="112" spans="1:15" s="4" customFormat="1" ht="21" customHeight="1" x14ac:dyDescent="0.3">
      <c r="A112" s="126"/>
      <c r="B112" s="126"/>
      <c r="C112" s="126"/>
      <c r="D112" s="126"/>
      <c r="E112" s="126"/>
      <c r="F112" s="7" t="s">
        <v>623</v>
      </c>
      <c r="G112" s="7">
        <v>30</v>
      </c>
      <c r="H112" s="7"/>
      <c r="I112" s="7"/>
      <c r="J112" s="7"/>
      <c r="K112" s="7" t="s">
        <v>92</v>
      </c>
      <c r="L112" s="7" t="s">
        <v>30</v>
      </c>
      <c r="M112" s="7"/>
      <c r="N112" s="7" t="s">
        <v>624</v>
      </c>
      <c r="O112" s="143"/>
    </row>
    <row r="113" spans="1:15" s="4" customFormat="1" ht="21" customHeight="1" x14ac:dyDescent="0.3">
      <c r="A113" s="126"/>
      <c r="B113" s="126"/>
      <c r="C113" s="126"/>
      <c r="D113" s="126"/>
      <c r="E113" s="126"/>
      <c r="F113" s="7" t="s">
        <v>625</v>
      </c>
      <c r="G113" s="7">
        <v>15</v>
      </c>
      <c r="H113" s="7"/>
      <c r="I113" s="7"/>
      <c r="J113" s="7"/>
      <c r="K113" s="7" t="s">
        <v>107</v>
      </c>
      <c r="L113" s="7" t="s">
        <v>30</v>
      </c>
      <c r="M113" s="7" t="s">
        <v>626</v>
      </c>
      <c r="N113" s="7" t="s">
        <v>406</v>
      </c>
      <c r="O113" s="143"/>
    </row>
    <row r="114" spans="1:15" s="4" customFormat="1" ht="21" customHeight="1" x14ac:dyDescent="0.3">
      <c r="A114" s="127"/>
      <c r="B114" s="127"/>
      <c r="C114" s="127"/>
      <c r="D114" s="127"/>
      <c r="E114" s="127"/>
      <c r="F114" s="7" t="s">
        <v>627</v>
      </c>
      <c r="G114" s="7">
        <v>10</v>
      </c>
      <c r="H114" s="7"/>
      <c r="I114" s="7"/>
      <c r="J114" s="7"/>
      <c r="K114" s="7" t="s">
        <v>107</v>
      </c>
      <c r="L114" s="7" t="s">
        <v>628</v>
      </c>
      <c r="M114" s="7"/>
      <c r="N114" s="7" t="s">
        <v>40</v>
      </c>
      <c r="O114" s="143"/>
    </row>
    <row r="115" spans="1:15" s="4" customFormat="1" ht="21" customHeight="1" x14ac:dyDescent="0.3">
      <c r="A115" s="125">
        <f>COUNT($A$4:A114)+1</f>
        <v>50</v>
      </c>
      <c r="B115" s="125" t="s">
        <v>629</v>
      </c>
      <c r="C115" s="125" t="s">
        <v>630</v>
      </c>
      <c r="D115" s="125" t="s">
        <v>397</v>
      </c>
      <c r="E115" s="125" t="s">
        <v>631</v>
      </c>
      <c r="F115" s="7" t="s">
        <v>632</v>
      </c>
      <c r="G115" s="7">
        <v>15</v>
      </c>
      <c r="H115" s="7"/>
      <c r="I115" s="7"/>
      <c r="J115" s="7"/>
      <c r="K115" s="7" t="s">
        <v>29</v>
      </c>
      <c r="L115" s="7"/>
      <c r="M115" s="7"/>
      <c r="N115" s="7" t="s">
        <v>633</v>
      </c>
      <c r="O115" s="143">
        <v>43945</v>
      </c>
    </row>
    <row r="116" spans="1:15" s="4" customFormat="1" ht="21" customHeight="1" x14ac:dyDescent="0.3">
      <c r="A116" s="126"/>
      <c r="B116" s="126"/>
      <c r="C116" s="126"/>
      <c r="D116" s="126"/>
      <c r="E116" s="126"/>
      <c r="F116" s="7" t="s">
        <v>634</v>
      </c>
      <c r="G116" s="7">
        <v>20</v>
      </c>
      <c r="H116" s="7"/>
      <c r="I116" s="7"/>
      <c r="J116" s="7"/>
      <c r="K116" s="7" t="s">
        <v>635</v>
      </c>
      <c r="L116" s="7"/>
      <c r="M116" s="7"/>
      <c r="N116" s="7" t="s">
        <v>633</v>
      </c>
      <c r="O116" s="143"/>
    </row>
    <row r="117" spans="1:15" s="4" customFormat="1" ht="21" customHeight="1" x14ac:dyDescent="0.3">
      <c r="A117" s="126"/>
      <c r="B117" s="126"/>
      <c r="C117" s="126"/>
      <c r="D117" s="126"/>
      <c r="E117" s="126"/>
      <c r="F117" s="7" t="s">
        <v>636</v>
      </c>
      <c r="G117" s="7">
        <v>2</v>
      </c>
      <c r="H117" s="7"/>
      <c r="I117" s="7"/>
      <c r="J117" s="7"/>
      <c r="K117" s="7" t="s">
        <v>399</v>
      </c>
      <c r="L117" s="7"/>
      <c r="M117" s="7"/>
      <c r="N117" s="7" t="s">
        <v>637</v>
      </c>
      <c r="O117" s="143"/>
    </row>
    <row r="118" spans="1:15" s="4" customFormat="1" ht="21" customHeight="1" x14ac:dyDescent="0.3">
      <c r="A118" s="126"/>
      <c r="B118" s="126"/>
      <c r="C118" s="126"/>
      <c r="D118" s="126"/>
      <c r="E118" s="126"/>
      <c r="F118" s="7" t="s">
        <v>638</v>
      </c>
      <c r="G118" s="7">
        <v>3</v>
      </c>
      <c r="H118" s="7"/>
      <c r="I118" s="7"/>
      <c r="J118" s="7"/>
      <c r="K118" s="7" t="s">
        <v>639</v>
      </c>
      <c r="L118" s="7"/>
      <c r="M118" s="7"/>
      <c r="N118" s="7" t="s">
        <v>640</v>
      </c>
      <c r="O118" s="143"/>
    </row>
    <row r="119" spans="1:15" s="4" customFormat="1" ht="21" customHeight="1" x14ac:dyDescent="0.3">
      <c r="A119" s="127"/>
      <c r="B119" s="127"/>
      <c r="C119" s="127"/>
      <c r="D119" s="127"/>
      <c r="E119" s="127"/>
      <c r="F119" s="7" t="s">
        <v>641</v>
      </c>
      <c r="G119" s="7">
        <v>5</v>
      </c>
      <c r="H119" s="7"/>
      <c r="I119" s="7"/>
      <c r="J119" s="7"/>
      <c r="K119" s="7" t="s">
        <v>642</v>
      </c>
      <c r="L119" s="7" t="s">
        <v>86</v>
      </c>
      <c r="M119" s="7"/>
      <c r="N119" s="7" t="s">
        <v>252</v>
      </c>
      <c r="O119" s="143"/>
    </row>
    <row r="120" spans="1:15" s="4" customFormat="1" ht="21" customHeight="1" x14ac:dyDescent="0.3">
      <c r="A120" s="125">
        <f>COUNT($A$4:A119)+1</f>
        <v>51</v>
      </c>
      <c r="B120" s="125" t="s">
        <v>643</v>
      </c>
      <c r="C120" s="125" t="s">
        <v>644</v>
      </c>
      <c r="D120" s="125" t="s">
        <v>645</v>
      </c>
      <c r="E120" s="125" t="s">
        <v>646</v>
      </c>
      <c r="F120" s="7" t="s">
        <v>619</v>
      </c>
      <c r="G120" s="7">
        <v>2</v>
      </c>
      <c r="H120" s="7"/>
      <c r="I120" s="7"/>
      <c r="J120" s="7"/>
      <c r="K120" s="7" t="s">
        <v>647</v>
      </c>
      <c r="L120" s="7" t="s">
        <v>552</v>
      </c>
      <c r="M120" s="7" t="s">
        <v>648</v>
      </c>
      <c r="N120" s="7" t="s">
        <v>649</v>
      </c>
      <c r="O120" s="143">
        <v>43945</v>
      </c>
    </row>
    <row r="121" spans="1:15" s="4" customFormat="1" ht="21" customHeight="1" x14ac:dyDescent="0.3">
      <c r="A121" s="126"/>
      <c r="B121" s="126"/>
      <c r="C121" s="126"/>
      <c r="D121" s="126"/>
      <c r="E121" s="126"/>
      <c r="F121" s="7" t="s">
        <v>28</v>
      </c>
      <c r="G121" s="7">
        <v>2</v>
      </c>
      <c r="H121" s="7"/>
      <c r="I121" s="7"/>
      <c r="J121" s="7"/>
      <c r="K121" s="7"/>
      <c r="L121" s="7" t="s">
        <v>628</v>
      </c>
      <c r="M121" s="7" t="s">
        <v>650</v>
      </c>
      <c r="N121" s="7" t="s">
        <v>250</v>
      </c>
      <c r="O121" s="143"/>
    </row>
    <row r="122" spans="1:15" s="4" customFormat="1" ht="21" customHeight="1" x14ac:dyDescent="0.3">
      <c r="A122" s="126"/>
      <c r="B122" s="126"/>
      <c r="C122" s="126"/>
      <c r="D122" s="126"/>
      <c r="E122" s="126"/>
      <c r="F122" s="7" t="s">
        <v>651</v>
      </c>
      <c r="G122" s="7">
        <v>2</v>
      </c>
      <c r="H122" s="7"/>
      <c r="I122" s="7"/>
      <c r="J122" s="7"/>
      <c r="K122" s="7" t="s">
        <v>652</v>
      </c>
      <c r="L122" s="7"/>
      <c r="M122" s="7" t="s">
        <v>653</v>
      </c>
      <c r="N122" s="7" t="s">
        <v>250</v>
      </c>
      <c r="O122" s="143"/>
    </row>
    <row r="123" spans="1:15" s="4" customFormat="1" ht="21" customHeight="1" x14ac:dyDescent="0.3">
      <c r="A123" s="127"/>
      <c r="B123" s="127"/>
      <c r="C123" s="127"/>
      <c r="D123" s="127"/>
      <c r="E123" s="127"/>
      <c r="F123" s="7" t="s">
        <v>654</v>
      </c>
      <c r="G123" s="7">
        <v>2</v>
      </c>
      <c r="H123" s="7"/>
      <c r="I123" s="7"/>
      <c r="J123" s="7"/>
      <c r="K123" s="7" t="s">
        <v>655</v>
      </c>
      <c r="L123" s="7"/>
      <c r="M123" s="7" t="s">
        <v>656</v>
      </c>
      <c r="N123" s="7" t="s">
        <v>523</v>
      </c>
      <c r="O123" s="143"/>
    </row>
    <row r="124" spans="1:15" s="4" customFormat="1" ht="32" customHeight="1" x14ac:dyDescent="0.3">
      <c r="A124" s="7">
        <f>COUNT($A$4:A123)+1</f>
        <v>52</v>
      </c>
      <c r="B124" s="7" t="s">
        <v>657</v>
      </c>
      <c r="C124" s="7" t="s">
        <v>658</v>
      </c>
      <c r="D124" s="7" t="s">
        <v>659</v>
      </c>
      <c r="E124" s="7" t="s">
        <v>660</v>
      </c>
      <c r="F124" s="7" t="s">
        <v>661</v>
      </c>
      <c r="G124" s="7">
        <v>5</v>
      </c>
      <c r="H124" s="7"/>
      <c r="I124" s="7"/>
      <c r="J124" s="7"/>
      <c r="K124" s="7" t="s">
        <v>662</v>
      </c>
      <c r="L124" s="7"/>
      <c r="M124" s="7"/>
      <c r="N124" s="7" t="s">
        <v>663</v>
      </c>
      <c r="O124" s="11">
        <v>43945</v>
      </c>
    </row>
    <row r="125" spans="1:15" s="4" customFormat="1" ht="21" customHeight="1" x14ac:dyDescent="0.3">
      <c r="A125" s="125">
        <f>COUNT($A$4:A124)+1</f>
        <v>53</v>
      </c>
      <c r="B125" s="125" t="s">
        <v>664</v>
      </c>
      <c r="C125" s="125" t="s">
        <v>665</v>
      </c>
      <c r="D125" s="125" t="s">
        <v>442</v>
      </c>
      <c r="E125" s="125" t="s">
        <v>666</v>
      </c>
      <c r="F125" s="7" t="s">
        <v>251</v>
      </c>
      <c r="G125" s="7">
        <v>1</v>
      </c>
      <c r="H125" s="7"/>
      <c r="I125" s="7"/>
      <c r="J125" s="7"/>
      <c r="K125" s="7" t="s">
        <v>576</v>
      </c>
      <c r="L125" s="7"/>
      <c r="M125" s="7"/>
      <c r="N125" s="7" t="s">
        <v>542</v>
      </c>
      <c r="O125" s="145">
        <v>43945</v>
      </c>
    </row>
    <row r="126" spans="1:15" s="4" customFormat="1" ht="21" customHeight="1" x14ac:dyDescent="0.3">
      <c r="A126" s="126"/>
      <c r="B126" s="126"/>
      <c r="C126" s="126"/>
      <c r="D126" s="126"/>
      <c r="E126" s="126"/>
      <c r="F126" s="7" t="s">
        <v>173</v>
      </c>
      <c r="G126" s="7">
        <v>1</v>
      </c>
      <c r="H126" s="7"/>
      <c r="I126" s="7"/>
      <c r="J126" s="7"/>
      <c r="K126" s="7" t="s">
        <v>667</v>
      </c>
      <c r="L126" s="7"/>
      <c r="M126" s="7"/>
      <c r="N126" s="7" t="s">
        <v>499</v>
      </c>
      <c r="O126" s="145"/>
    </row>
    <row r="127" spans="1:15" s="4" customFormat="1" ht="21" customHeight="1" x14ac:dyDescent="0.3">
      <c r="A127" s="126"/>
      <c r="B127" s="126"/>
      <c r="C127" s="126"/>
      <c r="D127" s="126"/>
      <c r="E127" s="126"/>
      <c r="F127" s="7" t="s">
        <v>668</v>
      </c>
      <c r="G127" s="7">
        <v>1</v>
      </c>
      <c r="H127" s="7"/>
      <c r="I127" s="7"/>
      <c r="J127" s="7"/>
      <c r="K127" s="7" t="s">
        <v>669</v>
      </c>
      <c r="L127" s="7"/>
      <c r="M127" s="7"/>
      <c r="N127" s="7" t="s">
        <v>670</v>
      </c>
      <c r="O127" s="145"/>
    </row>
    <row r="128" spans="1:15" s="4" customFormat="1" ht="21" customHeight="1" x14ac:dyDescent="0.3">
      <c r="A128" s="126"/>
      <c r="B128" s="126"/>
      <c r="C128" s="126"/>
      <c r="D128" s="126"/>
      <c r="E128" s="126"/>
      <c r="F128" s="7" t="s">
        <v>405</v>
      </c>
      <c r="G128" s="7">
        <v>1</v>
      </c>
      <c r="H128" s="7"/>
      <c r="I128" s="7"/>
      <c r="J128" s="7"/>
      <c r="K128" s="7" t="s">
        <v>671</v>
      </c>
      <c r="L128" s="7"/>
      <c r="M128" s="7"/>
      <c r="N128" s="7" t="s">
        <v>575</v>
      </c>
      <c r="O128" s="145"/>
    </row>
    <row r="129" spans="1:15" s="4" customFormat="1" ht="21" customHeight="1" x14ac:dyDescent="0.3">
      <c r="A129" s="126"/>
      <c r="B129" s="126"/>
      <c r="C129" s="126"/>
      <c r="D129" s="126"/>
      <c r="E129" s="126"/>
      <c r="F129" s="7" t="s">
        <v>28</v>
      </c>
      <c r="G129" s="7">
        <v>5</v>
      </c>
      <c r="H129" s="7"/>
      <c r="I129" s="7"/>
      <c r="J129" s="7"/>
      <c r="K129" s="7" t="s">
        <v>667</v>
      </c>
      <c r="L129" s="7"/>
      <c r="M129" s="7"/>
      <c r="N129" s="7" t="s">
        <v>453</v>
      </c>
      <c r="O129" s="145"/>
    </row>
    <row r="130" spans="1:15" s="4" customFormat="1" ht="21" customHeight="1" x14ac:dyDescent="0.3">
      <c r="A130" s="127"/>
      <c r="B130" s="127"/>
      <c r="C130" s="127"/>
      <c r="D130" s="127"/>
      <c r="E130" s="127"/>
      <c r="F130" s="7" t="s">
        <v>672</v>
      </c>
      <c r="G130" s="7">
        <v>1</v>
      </c>
      <c r="H130" s="7"/>
      <c r="I130" s="7"/>
      <c r="J130" s="7"/>
      <c r="K130" s="7" t="s">
        <v>667</v>
      </c>
      <c r="L130" s="7"/>
      <c r="M130" s="7"/>
      <c r="N130" s="7" t="s">
        <v>499</v>
      </c>
      <c r="O130" s="145"/>
    </row>
    <row r="131" spans="1:15" s="4" customFormat="1" ht="25.05" customHeight="1" x14ac:dyDescent="0.3">
      <c r="A131" s="125">
        <f>COUNT($A$4:A130)+1</f>
        <v>54</v>
      </c>
      <c r="B131" s="125" t="s">
        <v>673</v>
      </c>
      <c r="C131" s="125" t="s">
        <v>674</v>
      </c>
      <c r="D131" s="125" t="s">
        <v>675</v>
      </c>
      <c r="E131" s="125">
        <v>13322209890</v>
      </c>
      <c r="F131" s="7" t="s">
        <v>676</v>
      </c>
      <c r="G131" s="7">
        <v>3</v>
      </c>
      <c r="H131" s="7"/>
      <c r="I131" s="7"/>
      <c r="J131" s="7"/>
      <c r="K131" s="7" t="s">
        <v>677</v>
      </c>
      <c r="L131" s="7"/>
      <c r="M131" s="7" t="s">
        <v>200</v>
      </c>
      <c r="N131" s="7" t="s">
        <v>79</v>
      </c>
      <c r="O131" s="143">
        <v>43945</v>
      </c>
    </row>
    <row r="132" spans="1:15" s="4" customFormat="1" ht="25.05" customHeight="1" x14ac:dyDescent="0.3">
      <c r="A132" s="126"/>
      <c r="B132" s="126"/>
      <c r="C132" s="126"/>
      <c r="D132" s="126"/>
      <c r="E132" s="126"/>
      <c r="F132" s="7" t="s">
        <v>527</v>
      </c>
      <c r="G132" s="7">
        <v>2</v>
      </c>
      <c r="H132" s="7"/>
      <c r="I132" s="7"/>
      <c r="J132" s="7"/>
      <c r="K132" s="7" t="s">
        <v>85</v>
      </c>
      <c r="L132" s="7" t="s">
        <v>30</v>
      </c>
      <c r="M132" s="7" t="s">
        <v>678</v>
      </c>
      <c r="N132" s="7" t="s">
        <v>523</v>
      </c>
      <c r="O132" s="143"/>
    </row>
    <row r="133" spans="1:15" s="4" customFormat="1" ht="25.05" customHeight="1" x14ac:dyDescent="0.3">
      <c r="A133" s="127"/>
      <c r="B133" s="127"/>
      <c r="C133" s="127"/>
      <c r="D133" s="127"/>
      <c r="E133" s="127"/>
      <c r="F133" s="7" t="s">
        <v>173</v>
      </c>
      <c r="G133" s="7">
        <v>2</v>
      </c>
      <c r="H133" s="7"/>
      <c r="I133" s="7"/>
      <c r="J133" s="7"/>
      <c r="K133" s="7" t="s">
        <v>635</v>
      </c>
      <c r="L133" s="7" t="s">
        <v>86</v>
      </c>
      <c r="M133" s="7" t="s">
        <v>679</v>
      </c>
      <c r="N133" s="7" t="s">
        <v>680</v>
      </c>
      <c r="O133" s="147"/>
    </row>
    <row r="134" spans="1:15" s="4" customFormat="1" ht="37.049999999999997" customHeight="1" x14ac:dyDescent="0.3">
      <c r="A134" s="7">
        <f>COUNT($A$4:A133)+1</f>
        <v>55</v>
      </c>
      <c r="B134" s="7" t="s">
        <v>681</v>
      </c>
      <c r="C134" s="7" t="s">
        <v>682</v>
      </c>
      <c r="D134" s="7" t="s">
        <v>683</v>
      </c>
      <c r="E134" s="7">
        <v>18642625323</v>
      </c>
      <c r="F134" s="7" t="s">
        <v>622</v>
      </c>
      <c r="G134" s="7">
        <v>15</v>
      </c>
      <c r="H134" s="7">
        <v>5</v>
      </c>
      <c r="I134" s="7">
        <v>10</v>
      </c>
      <c r="J134" s="7"/>
      <c r="K134" s="7" t="s">
        <v>684</v>
      </c>
      <c r="L134" s="7"/>
      <c r="M134" s="7"/>
      <c r="N134" s="7" t="s">
        <v>514</v>
      </c>
      <c r="O134" s="13">
        <v>43945</v>
      </c>
    </row>
    <row r="135" spans="1:15" s="4" customFormat="1" ht="32" customHeight="1" x14ac:dyDescent="0.3">
      <c r="A135" s="7">
        <f>COUNT($A$4:A134)+1</f>
        <v>56</v>
      </c>
      <c r="B135" s="7" t="s">
        <v>685</v>
      </c>
      <c r="C135" s="7" t="s">
        <v>686</v>
      </c>
      <c r="D135" s="7" t="s">
        <v>659</v>
      </c>
      <c r="E135" s="7" t="s">
        <v>687</v>
      </c>
      <c r="F135" s="7" t="s">
        <v>688</v>
      </c>
      <c r="G135" s="7">
        <v>1</v>
      </c>
      <c r="H135" s="7"/>
      <c r="I135" s="7"/>
      <c r="J135" s="7"/>
      <c r="K135" s="7" t="s">
        <v>667</v>
      </c>
      <c r="L135" s="7"/>
      <c r="M135" s="7"/>
      <c r="N135" s="7" t="s">
        <v>125</v>
      </c>
      <c r="O135" s="11">
        <v>43945</v>
      </c>
    </row>
    <row r="136" spans="1:15" s="4" customFormat="1" ht="27" customHeight="1" x14ac:dyDescent="0.3">
      <c r="A136" s="125">
        <f>COUNT($A$4:A135)+1</f>
        <v>57</v>
      </c>
      <c r="B136" s="125" t="s">
        <v>689</v>
      </c>
      <c r="C136" s="125" t="s">
        <v>690</v>
      </c>
      <c r="D136" s="125" t="s">
        <v>518</v>
      </c>
      <c r="E136" s="125">
        <v>15040511319</v>
      </c>
      <c r="F136" s="7" t="s">
        <v>691</v>
      </c>
      <c r="G136" s="7">
        <v>1</v>
      </c>
      <c r="H136" s="7"/>
      <c r="I136" s="7"/>
      <c r="J136" s="7"/>
      <c r="K136" s="7" t="s">
        <v>407</v>
      </c>
      <c r="L136" s="7" t="s">
        <v>30</v>
      </c>
      <c r="M136" s="7" t="s">
        <v>692</v>
      </c>
      <c r="N136" s="7" t="s">
        <v>453</v>
      </c>
      <c r="O136" s="144">
        <v>43945</v>
      </c>
    </row>
    <row r="137" spans="1:15" s="4" customFormat="1" ht="27" customHeight="1" x14ac:dyDescent="0.3">
      <c r="A137" s="126"/>
      <c r="B137" s="126"/>
      <c r="C137" s="126"/>
      <c r="D137" s="126"/>
      <c r="E137" s="126"/>
      <c r="F137" s="7" t="s">
        <v>693</v>
      </c>
      <c r="G137" s="7">
        <v>1</v>
      </c>
      <c r="H137" s="7"/>
      <c r="I137" s="7"/>
      <c r="J137" s="7"/>
      <c r="K137" s="7" t="s">
        <v>37</v>
      </c>
      <c r="L137" s="7"/>
      <c r="M137" s="7" t="s">
        <v>694</v>
      </c>
      <c r="N137" s="7" t="s">
        <v>521</v>
      </c>
      <c r="O137" s="145"/>
    </row>
    <row r="138" spans="1:15" s="4" customFormat="1" ht="27" customHeight="1" x14ac:dyDescent="0.3">
      <c r="A138" s="126"/>
      <c r="B138" s="126"/>
      <c r="C138" s="126"/>
      <c r="D138" s="126"/>
      <c r="E138" s="126"/>
      <c r="F138" s="7" t="s">
        <v>695</v>
      </c>
      <c r="G138" s="7">
        <v>1</v>
      </c>
      <c r="H138" s="7"/>
      <c r="I138" s="7"/>
      <c r="J138" s="7"/>
      <c r="K138" s="7" t="s">
        <v>510</v>
      </c>
      <c r="L138" s="7" t="s">
        <v>86</v>
      </c>
      <c r="M138" s="7" t="s">
        <v>696</v>
      </c>
      <c r="N138" s="7" t="s">
        <v>446</v>
      </c>
      <c r="O138" s="145"/>
    </row>
    <row r="139" spans="1:15" s="4" customFormat="1" ht="27" customHeight="1" x14ac:dyDescent="0.3">
      <c r="A139" s="126"/>
      <c r="B139" s="126"/>
      <c r="C139" s="126"/>
      <c r="D139" s="126"/>
      <c r="E139" s="126"/>
      <c r="F139" s="7" t="s">
        <v>632</v>
      </c>
      <c r="G139" s="7">
        <v>5</v>
      </c>
      <c r="H139" s="7"/>
      <c r="I139" s="7"/>
      <c r="J139" s="7"/>
      <c r="K139" s="7" t="s">
        <v>452</v>
      </c>
      <c r="L139" s="7"/>
      <c r="M139" s="7" t="s">
        <v>692</v>
      </c>
      <c r="N139" s="7" t="s">
        <v>453</v>
      </c>
      <c r="O139" s="145"/>
    </row>
    <row r="140" spans="1:15" s="4" customFormat="1" ht="27" customHeight="1" x14ac:dyDescent="0.3">
      <c r="A140" s="126"/>
      <c r="B140" s="126"/>
      <c r="C140" s="126"/>
      <c r="D140" s="126"/>
      <c r="E140" s="126"/>
      <c r="F140" s="7" t="s">
        <v>697</v>
      </c>
      <c r="G140" s="7">
        <v>2</v>
      </c>
      <c r="H140" s="7"/>
      <c r="I140" s="7"/>
      <c r="J140" s="7"/>
      <c r="K140" s="7" t="s">
        <v>510</v>
      </c>
      <c r="L140" s="7"/>
      <c r="M140" s="7" t="s">
        <v>698</v>
      </c>
      <c r="N140" s="7"/>
      <c r="O140" s="145"/>
    </row>
    <row r="141" spans="1:15" s="4" customFormat="1" ht="27" customHeight="1" x14ac:dyDescent="0.3">
      <c r="A141" s="127"/>
      <c r="B141" s="127"/>
      <c r="C141" s="127"/>
      <c r="D141" s="127"/>
      <c r="E141" s="127"/>
      <c r="F141" s="7" t="s">
        <v>699</v>
      </c>
      <c r="G141" s="7">
        <v>1</v>
      </c>
      <c r="H141" s="7"/>
      <c r="I141" s="7"/>
      <c r="J141" s="7"/>
      <c r="K141" s="7" t="s">
        <v>37</v>
      </c>
      <c r="L141" s="7"/>
      <c r="M141" s="7" t="s">
        <v>700</v>
      </c>
      <c r="N141" s="7" t="s">
        <v>521</v>
      </c>
      <c r="O141" s="146"/>
    </row>
    <row r="142" spans="1:15" s="4" customFormat="1" ht="21" customHeight="1" x14ac:dyDescent="0.3">
      <c r="A142" s="125">
        <f>COUNT($A$4:A141)+1</f>
        <v>58</v>
      </c>
      <c r="B142" s="125" t="s">
        <v>701</v>
      </c>
      <c r="C142" s="125" t="s">
        <v>702</v>
      </c>
      <c r="D142" s="125" t="s">
        <v>703</v>
      </c>
      <c r="E142" s="125" t="s">
        <v>704</v>
      </c>
      <c r="F142" s="7" t="s">
        <v>705</v>
      </c>
      <c r="G142" s="7">
        <v>5</v>
      </c>
      <c r="H142" s="7"/>
      <c r="I142" s="7"/>
      <c r="J142" s="7"/>
      <c r="K142" s="7" t="s">
        <v>706</v>
      </c>
      <c r="L142" s="7"/>
      <c r="M142" s="7" t="s">
        <v>692</v>
      </c>
      <c r="N142" s="7" t="s">
        <v>707</v>
      </c>
      <c r="O142" s="144">
        <v>43945</v>
      </c>
    </row>
    <row r="143" spans="1:15" s="4" customFormat="1" ht="21" customHeight="1" x14ac:dyDescent="0.3">
      <c r="A143" s="126"/>
      <c r="B143" s="126"/>
      <c r="C143" s="126"/>
      <c r="D143" s="126"/>
      <c r="E143" s="126"/>
      <c r="F143" s="7" t="s">
        <v>632</v>
      </c>
      <c r="G143" s="7">
        <v>10</v>
      </c>
      <c r="H143" s="7"/>
      <c r="I143" s="7"/>
      <c r="J143" s="7"/>
      <c r="K143" s="7" t="s">
        <v>92</v>
      </c>
      <c r="L143" s="7"/>
      <c r="M143" s="7"/>
      <c r="N143" s="7" t="s">
        <v>480</v>
      </c>
      <c r="O143" s="145"/>
    </row>
    <row r="144" spans="1:15" s="4" customFormat="1" ht="21" customHeight="1" x14ac:dyDescent="0.3">
      <c r="A144" s="127"/>
      <c r="B144" s="127"/>
      <c r="C144" s="127"/>
      <c r="D144" s="127"/>
      <c r="E144" s="127"/>
      <c r="F144" s="7" t="s">
        <v>527</v>
      </c>
      <c r="G144" s="7">
        <v>1</v>
      </c>
      <c r="H144" s="7"/>
      <c r="I144" s="7"/>
      <c r="J144" s="7"/>
      <c r="K144" s="7"/>
      <c r="L144" s="7"/>
      <c r="M144" s="7"/>
      <c r="N144" s="7" t="s">
        <v>523</v>
      </c>
      <c r="O144" s="146"/>
    </row>
    <row r="145" spans="1:15" s="4" customFormat="1" ht="34.049999999999997" customHeight="1" x14ac:dyDescent="0.3">
      <c r="A145" s="7">
        <f>COUNT($A$4:A144)+1</f>
        <v>59</v>
      </c>
      <c r="B145" s="7" t="s">
        <v>708</v>
      </c>
      <c r="C145" s="7" t="s">
        <v>709</v>
      </c>
      <c r="D145" s="7" t="s">
        <v>442</v>
      </c>
      <c r="E145" s="7" t="s">
        <v>710</v>
      </c>
      <c r="F145" s="7" t="s">
        <v>711</v>
      </c>
      <c r="G145" s="7">
        <v>1</v>
      </c>
      <c r="H145" s="7"/>
      <c r="I145" s="7"/>
      <c r="J145" s="7"/>
      <c r="K145" s="7" t="s">
        <v>712</v>
      </c>
      <c r="L145" s="7"/>
      <c r="M145" s="7" t="s">
        <v>713</v>
      </c>
      <c r="N145" s="7" t="s">
        <v>714</v>
      </c>
      <c r="O145" s="12">
        <v>43945</v>
      </c>
    </row>
    <row r="146" spans="1:15" s="4" customFormat="1" ht="21" customHeight="1" x14ac:dyDescent="0.3">
      <c r="A146" s="125">
        <f>COUNT($A$4:A145)+1</f>
        <v>60</v>
      </c>
      <c r="B146" s="125" t="s">
        <v>715</v>
      </c>
      <c r="C146" s="125" t="s">
        <v>716</v>
      </c>
      <c r="D146" s="125" t="s">
        <v>659</v>
      </c>
      <c r="E146" s="125" t="s">
        <v>717</v>
      </c>
      <c r="F146" s="7" t="s">
        <v>718</v>
      </c>
      <c r="G146" s="7">
        <v>5</v>
      </c>
      <c r="H146" s="7"/>
      <c r="I146" s="7"/>
      <c r="J146" s="7"/>
      <c r="K146" s="7" t="s">
        <v>23</v>
      </c>
      <c r="L146" s="7" t="s">
        <v>30</v>
      </c>
      <c r="M146" s="7" t="s">
        <v>719</v>
      </c>
      <c r="N146" s="7" t="s">
        <v>601</v>
      </c>
      <c r="O146" s="143">
        <v>43945</v>
      </c>
    </row>
    <row r="147" spans="1:15" s="4" customFormat="1" ht="21" customHeight="1" x14ac:dyDescent="0.3">
      <c r="A147" s="126"/>
      <c r="B147" s="126"/>
      <c r="C147" s="126"/>
      <c r="D147" s="126"/>
      <c r="E147" s="126"/>
      <c r="F147" s="7" t="s">
        <v>720</v>
      </c>
      <c r="G147" s="7">
        <v>6</v>
      </c>
      <c r="H147" s="7"/>
      <c r="I147" s="7"/>
      <c r="J147" s="7"/>
      <c r="K147" s="7" t="s">
        <v>107</v>
      </c>
      <c r="L147" s="7"/>
      <c r="M147" s="7" t="s">
        <v>721</v>
      </c>
      <c r="N147" s="7" t="s">
        <v>521</v>
      </c>
      <c r="O147" s="143"/>
    </row>
    <row r="148" spans="1:15" s="4" customFormat="1" ht="21" customHeight="1" x14ac:dyDescent="0.3">
      <c r="A148" s="126"/>
      <c r="B148" s="126"/>
      <c r="C148" s="126"/>
      <c r="D148" s="126"/>
      <c r="E148" s="126"/>
      <c r="F148" s="7" t="s">
        <v>722</v>
      </c>
      <c r="G148" s="7">
        <v>4</v>
      </c>
      <c r="H148" s="7"/>
      <c r="I148" s="7"/>
      <c r="J148" s="7"/>
      <c r="K148" s="7" t="s">
        <v>107</v>
      </c>
      <c r="L148" s="7"/>
      <c r="M148" s="7" t="s">
        <v>723</v>
      </c>
      <c r="N148" s="7" t="s">
        <v>446</v>
      </c>
      <c r="O148" s="143"/>
    </row>
    <row r="149" spans="1:15" s="3" customFormat="1" ht="21" customHeight="1" x14ac:dyDescent="0.3">
      <c r="A149" s="126"/>
      <c r="B149" s="126"/>
      <c r="C149" s="126"/>
      <c r="D149" s="126"/>
      <c r="E149" s="126"/>
      <c r="F149" s="7" t="s">
        <v>724</v>
      </c>
      <c r="G149" s="7">
        <v>4</v>
      </c>
      <c r="H149" s="7"/>
      <c r="I149" s="7"/>
      <c r="J149" s="7"/>
      <c r="K149" s="7"/>
      <c r="L149" s="7"/>
      <c r="M149" s="7" t="s">
        <v>723</v>
      </c>
      <c r="N149" s="7" t="s">
        <v>446</v>
      </c>
      <c r="O149" s="143"/>
    </row>
    <row r="150" spans="1:15" s="3" customFormat="1" ht="21" customHeight="1" x14ac:dyDescent="0.3">
      <c r="A150" s="126"/>
      <c r="B150" s="126"/>
      <c r="C150" s="126"/>
      <c r="D150" s="126"/>
      <c r="E150" s="126"/>
      <c r="F150" s="7" t="s">
        <v>725</v>
      </c>
      <c r="G150" s="7">
        <v>10</v>
      </c>
      <c r="H150" s="7"/>
      <c r="I150" s="7"/>
      <c r="J150" s="7"/>
      <c r="K150" s="7" t="s">
        <v>726</v>
      </c>
      <c r="L150" s="7"/>
      <c r="M150" s="7" t="s">
        <v>727</v>
      </c>
      <c r="N150" s="7" t="s">
        <v>521</v>
      </c>
      <c r="O150" s="143"/>
    </row>
    <row r="151" spans="1:15" s="3" customFormat="1" ht="21" customHeight="1" x14ac:dyDescent="0.3">
      <c r="A151" s="127"/>
      <c r="B151" s="127"/>
      <c r="C151" s="127"/>
      <c r="D151" s="127"/>
      <c r="E151" s="127"/>
      <c r="F151" s="7" t="s">
        <v>173</v>
      </c>
      <c r="G151" s="7">
        <v>1</v>
      </c>
      <c r="H151" s="7"/>
      <c r="I151" s="7"/>
      <c r="J151" s="7"/>
      <c r="K151" s="7" t="s">
        <v>728</v>
      </c>
      <c r="L151" s="7"/>
      <c r="M151" s="7" t="s">
        <v>729</v>
      </c>
      <c r="N151" s="7" t="s">
        <v>178</v>
      </c>
      <c r="O151" s="143"/>
    </row>
    <row r="152" spans="1:15" s="3" customFormat="1" ht="28.05" customHeight="1" x14ac:dyDescent="0.3">
      <c r="A152" s="15">
        <f>COUNT($A$4:A151)+1</f>
        <v>61</v>
      </c>
      <c r="B152" s="8" t="s">
        <v>730</v>
      </c>
      <c r="C152" s="8" t="s">
        <v>731</v>
      </c>
      <c r="D152" s="8" t="s">
        <v>732</v>
      </c>
      <c r="E152" s="8" t="s">
        <v>733</v>
      </c>
      <c r="F152" s="7" t="s">
        <v>734</v>
      </c>
      <c r="G152" s="7">
        <v>3</v>
      </c>
      <c r="H152" s="7"/>
      <c r="I152" s="7"/>
      <c r="J152" s="7"/>
      <c r="K152" s="7" t="s">
        <v>735</v>
      </c>
      <c r="L152" s="7"/>
      <c r="M152" s="7" t="s">
        <v>736</v>
      </c>
      <c r="N152" s="7" t="s">
        <v>95</v>
      </c>
      <c r="O152" s="11">
        <v>43945</v>
      </c>
    </row>
    <row r="153" spans="1:15" s="4" customFormat="1" ht="28.05" customHeight="1" x14ac:dyDescent="0.3">
      <c r="A153" s="125">
        <f>COUNT($A$4:A152)+1</f>
        <v>62</v>
      </c>
      <c r="B153" s="125" t="s">
        <v>737</v>
      </c>
      <c r="C153" s="125" t="s">
        <v>738</v>
      </c>
      <c r="D153" s="125" t="s">
        <v>739</v>
      </c>
      <c r="E153" s="125" t="s">
        <v>740</v>
      </c>
      <c r="F153" s="7" t="s">
        <v>741</v>
      </c>
      <c r="G153" s="7">
        <v>3</v>
      </c>
      <c r="H153" s="7"/>
      <c r="I153" s="7"/>
      <c r="J153" s="7"/>
      <c r="K153" s="7" t="s">
        <v>399</v>
      </c>
      <c r="L153" s="7"/>
      <c r="M153" s="7"/>
      <c r="N153" s="7" t="s">
        <v>125</v>
      </c>
      <c r="O153" s="143">
        <v>43945</v>
      </c>
    </row>
    <row r="154" spans="1:15" s="4" customFormat="1" ht="28.05" customHeight="1" x14ac:dyDescent="0.3">
      <c r="A154" s="126"/>
      <c r="B154" s="126"/>
      <c r="C154" s="126"/>
      <c r="D154" s="126"/>
      <c r="E154" s="126"/>
      <c r="F154" s="7" t="s">
        <v>742</v>
      </c>
      <c r="G154" s="7">
        <v>2</v>
      </c>
      <c r="H154" s="7"/>
      <c r="I154" s="7"/>
      <c r="J154" s="7"/>
      <c r="K154" s="7" t="s">
        <v>123</v>
      </c>
      <c r="L154" s="7"/>
      <c r="M154" s="7" t="s">
        <v>743</v>
      </c>
      <c r="N154" s="7" t="s">
        <v>744</v>
      </c>
      <c r="O154" s="143"/>
    </row>
    <row r="155" spans="1:15" s="4" customFormat="1" ht="28.05" customHeight="1" x14ac:dyDescent="0.3">
      <c r="A155" s="126"/>
      <c r="B155" s="126"/>
      <c r="C155" s="126"/>
      <c r="D155" s="126"/>
      <c r="E155" s="126"/>
      <c r="F155" s="7" t="s">
        <v>745</v>
      </c>
      <c r="G155" s="7">
        <v>5</v>
      </c>
      <c r="H155" s="7"/>
      <c r="I155" s="7"/>
      <c r="J155" s="7"/>
      <c r="K155" s="7" t="s">
        <v>746</v>
      </c>
      <c r="L155" s="7"/>
      <c r="M155" s="7"/>
      <c r="N155" s="7" t="s">
        <v>744</v>
      </c>
      <c r="O155" s="143"/>
    </row>
    <row r="156" spans="1:15" s="4" customFormat="1" ht="28.05" customHeight="1" x14ac:dyDescent="0.3">
      <c r="A156" s="125">
        <f>COUNT($A$4:A155)+1</f>
        <v>63</v>
      </c>
      <c r="B156" s="125" t="s">
        <v>747</v>
      </c>
      <c r="C156" s="125" t="s">
        <v>748</v>
      </c>
      <c r="D156" s="125" t="s">
        <v>749</v>
      </c>
      <c r="E156" s="125" t="s">
        <v>750</v>
      </c>
      <c r="F156" s="7" t="s">
        <v>751</v>
      </c>
      <c r="G156" s="7">
        <v>2</v>
      </c>
      <c r="H156" s="7"/>
      <c r="I156" s="7"/>
      <c r="J156" s="7"/>
      <c r="K156" s="7" t="s">
        <v>123</v>
      </c>
      <c r="L156" s="7"/>
      <c r="M156" s="7" t="s">
        <v>752</v>
      </c>
      <c r="N156" s="7" t="s">
        <v>575</v>
      </c>
      <c r="O156" s="143">
        <v>43945</v>
      </c>
    </row>
    <row r="157" spans="1:15" s="4" customFormat="1" ht="28.05" customHeight="1" x14ac:dyDescent="0.3">
      <c r="A157" s="127"/>
      <c r="B157" s="127"/>
      <c r="C157" s="127"/>
      <c r="D157" s="127"/>
      <c r="E157" s="127"/>
      <c r="F157" s="7" t="s">
        <v>80</v>
      </c>
      <c r="G157" s="7">
        <v>2</v>
      </c>
      <c r="H157" s="7"/>
      <c r="I157" s="7"/>
      <c r="J157" s="7"/>
      <c r="K157" s="7" t="s">
        <v>123</v>
      </c>
      <c r="L157" s="7"/>
      <c r="M157" s="7" t="s">
        <v>752</v>
      </c>
      <c r="N157" s="7" t="s">
        <v>575</v>
      </c>
      <c r="O157" s="143"/>
    </row>
    <row r="158" spans="1:15" s="4" customFormat="1" ht="28.05" customHeight="1" x14ac:dyDescent="0.3">
      <c r="A158" s="128">
        <f>COUNT($A$4:A157)+1</f>
        <v>64</v>
      </c>
      <c r="B158" s="125" t="s">
        <v>753</v>
      </c>
      <c r="C158" s="125" t="s">
        <v>754</v>
      </c>
      <c r="D158" s="125" t="s">
        <v>755</v>
      </c>
      <c r="E158" s="125" t="s">
        <v>756</v>
      </c>
      <c r="F158" s="7" t="s">
        <v>632</v>
      </c>
      <c r="G158" s="7">
        <v>20</v>
      </c>
      <c r="H158" s="7"/>
      <c r="I158" s="7"/>
      <c r="J158" s="7"/>
      <c r="K158" s="7" t="s">
        <v>510</v>
      </c>
      <c r="L158" s="7"/>
      <c r="M158" s="7"/>
      <c r="N158" s="7" t="s">
        <v>757</v>
      </c>
      <c r="O158" s="143">
        <v>43945</v>
      </c>
    </row>
    <row r="159" spans="1:15" s="4" customFormat="1" ht="28.05" customHeight="1" x14ac:dyDescent="0.3">
      <c r="A159" s="128"/>
      <c r="B159" s="126"/>
      <c r="C159" s="126"/>
      <c r="D159" s="126"/>
      <c r="E159" s="126"/>
      <c r="F159" s="7" t="s">
        <v>758</v>
      </c>
      <c r="G159" s="7">
        <v>2</v>
      </c>
      <c r="H159" s="7"/>
      <c r="I159" s="7"/>
      <c r="J159" s="7"/>
      <c r="K159" s="7" t="s">
        <v>37</v>
      </c>
      <c r="L159" s="7" t="s">
        <v>86</v>
      </c>
      <c r="M159" s="7"/>
      <c r="N159" s="7" t="s">
        <v>125</v>
      </c>
      <c r="O159" s="143"/>
    </row>
    <row r="160" spans="1:15" s="4" customFormat="1" ht="28.05" customHeight="1" x14ac:dyDescent="0.3">
      <c r="A160" s="128"/>
      <c r="B160" s="127"/>
      <c r="C160" s="127"/>
      <c r="D160" s="127"/>
      <c r="E160" s="127"/>
      <c r="F160" s="7" t="s">
        <v>759</v>
      </c>
      <c r="G160" s="7">
        <v>2</v>
      </c>
      <c r="H160" s="7"/>
      <c r="I160" s="7"/>
      <c r="J160" s="7"/>
      <c r="K160" s="7" t="s">
        <v>519</v>
      </c>
      <c r="L160" s="7" t="s">
        <v>86</v>
      </c>
      <c r="M160" s="7"/>
      <c r="N160" s="7" t="s">
        <v>125</v>
      </c>
      <c r="O160" s="143"/>
    </row>
    <row r="161" spans="1:15" s="4" customFormat="1" ht="28.05" customHeight="1" x14ac:dyDescent="0.3">
      <c r="A161" s="7">
        <f>COUNT($A$4:A160)+1</f>
        <v>65</v>
      </c>
      <c r="B161" s="7" t="s">
        <v>760</v>
      </c>
      <c r="C161" s="7" t="s">
        <v>761</v>
      </c>
      <c r="D161" s="7" t="s">
        <v>762</v>
      </c>
      <c r="E161" s="7">
        <v>18640904372</v>
      </c>
      <c r="F161" s="7" t="s">
        <v>763</v>
      </c>
      <c r="G161" s="7">
        <v>1</v>
      </c>
      <c r="H161" s="7"/>
      <c r="I161" s="7"/>
      <c r="J161" s="7"/>
      <c r="K161" s="7"/>
      <c r="L161" s="7"/>
      <c r="M161" s="7"/>
      <c r="N161" s="7" t="s">
        <v>250</v>
      </c>
      <c r="O161" s="11">
        <v>43945</v>
      </c>
    </row>
    <row r="162" spans="1:15" s="4" customFormat="1" ht="28.05" customHeight="1" x14ac:dyDescent="0.3">
      <c r="A162" s="125">
        <f>COUNT($A$4:A161)+1</f>
        <v>66</v>
      </c>
      <c r="B162" s="125" t="s">
        <v>764</v>
      </c>
      <c r="C162" s="125" t="s">
        <v>765</v>
      </c>
      <c r="D162" s="125" t="s">
        <v>762</v>
      </c>
      <c r="E162" s="125" t="s">
        <v>766</v>
      </c>
      <c r="F162" s="7" t="s">
        <v>504</v>
      </c>
      <c r="G162" s="7">
        <v>2</v>
      </c>
      <c r="H162" s="7"/>
      <c r="I162" s="7"/>
      <c r="J162" s="7"/>
      <c r="K162" s="7"/>
      <c r="L162" s="7"/>
      <c r="M162" s="7" t="s">
        <v>767</v>
      </c>
      <c r="N162" s="7" t="s">
        <v>575</v>
      </c>
      <c r="O162" s="143">
        <v>43945</v>
      </c>
    </row>
    <row r="163" spans="1:15" s="4" customFormat="1" ht="28.05" customHeight="1" x14ac:dyDescent="0.3">
      <c r="A163" s="126"/>
      <c r="B163" s="126"/>
      <c r="C163" s="126"/>
      <c r="D163" s="126"/>
      <c r="E163" s="126"/>
      <c r="F163" s="7" t="s">
        <v>768</v>
      </c>
      <c r="G163" s="7">
        <v>2</v>
      </c>
      <c r="H163" s="7"/>
      <c r="I163" s="7"/>
      <c r="J163" s="7"/>
      <c r="K163" s="7"/>
      <c r="L163" s="7"/>
      <c r="M163" s="7"/>
      <c r="N163" s="7" t="s">
        <v>542</v>
      </c>
      <c r="O163" s="143"/>
    </row>
    <row r="164" spans="1:15" s="4" customFormat="1" ht="28.05" customHeight="1" x14ac:dyDescent="0.3">
      <c r="A164" s="126"/>
      <c r="B164" s="126"/>
      <c r="C164" s="126"/>
      <c r="D164" s="126"/>
      <c r="E164" s="126"/>
      <c r="F164" s="7" t="s">
        <v>512</v>
      </c>
      <c r="G164" s="7">
        <v>3</v>
      </c>
      <c r="H164" s="7"/>
      <c r="I164" s="7"/>
      <c r="J164" s="7"/>
      <c r="K164" s="7"/>
      <c r="L164" s="7"/>
      <c r="M164" s="7"/>
      <c r="N164" s="7" t="s">
        <v>499</v>
      </c>
      <c r="O164" s="143"/>
    </row>
    <row r="165" spans="1:15" s="4" customFormat="1" ht="28.05" customHeight="1" x14ac:dyDescent="0.3">
      <c r="A165" s="126"/>
      <c r="B165" s="126"/>
      <c r="C165" s="126"/>
      <c r="D165" s="126"/>
      <c r="E165" s="126"/>
      <c r="F165" s="7" t="s">
        <v>769</v>
      </c>
      <c r="G165" s="7">
        <v>2</v>
      </c>
      <c r="H165" s="7"/>
      <c r="I165" s="7"/>
      <c r="J165" s="7"/>
      <c r="K165" s="7"/>
      <c r="L165" s="7"/>
      <c r="M165" s="7" t="s">
        <v>692</v>
      </c>
      <c r="N165" s="7" t="s">
        <v>514</v>
      </c>
      <c r="O165" s="143"/>
    </row>
    <row r="166" spans="1:15" s="4" customFormat="1" ht="28.05" customHeight="1" x14ac:dyDescent="0.3">
      <c r="A166" s="127"/>
      <c r="B166" s="127"/>
      <c r="C166" s="127"/>
      <c r="D166" s="127"/>
      <c r="E166" s="127"/>
      <c r="F166" s="7" t="s">
        <v>672</v>
      </c>
      <c r="G166" s="7">
        <v>5</v>
      </c>
      <c r="H166" s="7"/>
      <c r="I166" s="7"/>
      <c r="J166" s="7"/>
      <c r="K166" s="7" t="s">
        <v>770</v>
      </c>
      <c r="L166" s="7"/>
      <c r="M166" s="7"/>
      <c r="N166" s="7" t="s">
        <v>446</v>
      </c>
      <c r="O166" s="143"/>
    </row>
    <row r="167" spans="1:15" s="4" customFormat="1" ht="28.05" customHeight="1" x14ac:dyDescent="0.3">
      <c r="A167" s="125">
        <f>COUNT($A$4:A166)+1</f>
        <v>67</v>
      </c>
      <c r="B167" s="125" t="s">
        <v>771</v>
      </c>
      <c r="C167" s="125" t="s">
        <v>772</v>
      </c>
      <c r="D167" s="125" t="s">
        <v>397</v>
      </c>
      <c r="E167" s="125" t="s">
        <v>773</v>
      </c>
      <c r="F167" s="7" t="s">
        <v>774</v>
      </c>
      <c r="G167" s="7">
        <v>40</v>
      </c>
      <c r="H167" s="7"/>
      <c r="I167" s="7"/>
      <c r="J167" s="7"/>
      <c r="K167" s="7" t="s">
        <v>92</v>
      </c>
      <c r="L167" s="7"/>
      <c r="M167" s="7"/>
      <c r="N167" s="7"/>
      <c r="O167" s="144">
        <v>43945</v>
      </c>
    </row>
    <row r="168" spans="1:15" s="4" customFormat="1" ht="29" customHeight="1" x14ac:dyDescent="0.3">
      <c r="A168" s="126"/>
      <c r="B168" s="127"/>
      <c r="C168" s="127"/>
      <c r="D168" s="127"/>
      <c r="E168" s="127"/>
      <c r="F168" s="7" t="s">
        <v>775</v>
      </c>
      <c r="G168" s="7">
        <v>10</v>
      </c>
      <c r="H168" s="7"/>
      <c r="I168" s="7"/>
      <c r="J168" s="7"/>
      <c r="K168" s="7" t="s">
        <v>85</v>
      </c>
      <c r="L168" s="7"/>
      <c r="M168" s="7"/>
      <c r="N168" s="7" t="s">
        <v>453</v>
      </c>
      <c r="O168" s="127"/>
    </row>
    <row r="169" spans="1:15" s="4" customFormat="1" ht="30" customHeight="1" x14ac:dyDescent="0.3">
      <c r="A169" s="128">
        <f>COUNT($A$4:A168)+1</f>
        <v>68</v>
      </c>
      <c r="B169" s="125" t="s">
        <v>776</v>
      </c>
      <c r="C169" s="125" t="s">
        <v>777</v>
      </c>
      <c r="D169" s="125" t="s">
        <v>611</v>
      </c>
      <c r="E169" s="125">
        <v>13050504675</v>
      </c>
      <c r="F169" s="7" t="s">
        <v>778</v>
      </c>
      <c r="G169" s="7">
        <v>2</v>
      </c>
      <c r="H169" s="7"/>
      <c r="I169" s="7"/>
      <c r="J169" s="7"/>
      <c r="K169" s="7" t="s">
        <v>167</v>
      </c>
      <c r="L169" s="7"/>
      <c r="M169" s="7" t="s">
        <v>779</v>
      </c>
      <c r="N169" s="7" t="s">
        <v>601</v>
      </c>
      <c r="O169" s="144">
        <v>43945</v>
      </c>
    </row>
    <row r="170" spans="1:15" s="4" customFormat="1" ht="30" customHeight="1" x14ac:dyDescent="0.3">
      <c r="A170" s="128"/>
      <c r="B170" s="126"/>
      <c r="C170" s="126"/>
      <c r="D170" s="126"/>
      <c r="E170" s="126"/>
      <c r="F170" s="7" t="s">
        <v>780</v>
      </c>
      <c r="G170" s="7">
        <v>10</v>
      </c>
      <c r="H170" s="7"/>
      <c r="I170" s="7"/>
      <c r="J170" s="7"/>
      <c r="K170" s="7" t="s">
        <v>399</v>
      </c>
      <c r="L170" s="7"/>
      <c r="M170" s="7" t="s">
        <v>781</v>
      </c>
      <c r="N170" s="7" t="s">
        <v>782</v>
      </c>
      <c r="O170" s="126"/>
    </row>
    <row r="171" spans="1:15" s="4" customFormat="1" ht="30" customHeight="1" x14ac:dyDescent="0.3">
      <c r="A171" s="128"/>
      <c r="B171" s="127"/>
      <c r="C171" s="127"/>
      <c r="D171" s="127"/>
      <c r="E171" s="127"/>
      <c r="F171" s="7" t="s">
        <v>423</v>
      </c>
      <c r="G171" s="7">
        <v>5</v>
      </c>
      <c r="H171" s="7"/>
      <c r="I171" s="7"/>
      <c r="J171" s="7"/>
      <c r="K171" s="7" t="s">
        <v>407</v>
      </c>
      <c r="L171" s="7"/>
      <c r="M171" s="7" t="s">
        <v>783</v>
      </c>
      <c r="N171" s="7" t="s">
        <v>601</v>
      </c>
      <c r="O171" s="127"/>
    </row>
    <row r="172" spans="1:15" s="4" customFormat="1" ht="25.05" customHeight="1" x14ac:dyDescent="0.3">
      <c r="A172" s="128">
        <f>COUNT($A$4:A171)+1</f>
        <v>69</v>
      </c>
      <c r="B172" s="125" t="s">
        <v>784</v>
      </c>
      <c r="C172" s="125" t="s">
        <v>785</v>
      </c>
      <c r="D172" s="125" t="s">
        <v>786</v>
      </c>
      <c r="E172" s="125">
        <v>18603626687</v>
      </c>
      <c r="F172" s="7" t="s">
        <v>787</v>
      </c>
      <c r="G172" s="7">
        <v>20</v>
      </c>
      <c r="H172" s="7"/>
      <c r="I172" s="7"/>
      <c r="J172" s="7"/>
      <c r="K172" s="7" t="s">
        <v>407</v>
      </c>
      <c r="L172" s="7"/>
      <c r="M172" s="7" t="s">
        <v>788</v>
      </c>
      <c r="N172" s="7" t="s">
        <v>95</v>
      </c>
      <c r="O172" s="144">
        <v>43945</v>
      </c>
    </row>
    <row r="173" spans="1:15" s="4" customFormat="1" ht="25.05" customHeight="1" x14ac:dyDescent="0.3">
      <c r="A173" s="128"/>
      <c r="B173" s="127"/>
      <c r="C173" s="127"/>
      <c r="D173" s="127"/>
      <c r="E173" s="127"/>
      <c r="F173" s="7" t="s">
        <v>789</v>
      </c>
      <c r="G173" s="7">
        <v>20</v>
      </c>
      <c r="H173" s="7"/>
      <c r="I173" s="7"/>
      <c r="J173" s="7"/>
      <c r="K173" s="7" t="s">
        <v>407</v>
      </c>
      <c r="L173" s="7"/>
      <c r="M173" s="7" t="s">
        <v>790</v>
      </c>
      <c r="N173" s="7" t="s">
        <v>95</v>
      </c>
      <c r="O173" s="127"/>
    </row>
    <row r="174" spans="1:15" s="4" customFormat="1" ht="42" customHeight="1" x14ac:dyDescent="0.3">
      <c r="A174" s="7">
        <f>COUNT($A$4:A173)+1</f>
        <v>70</v>
      </c>
      <c r="B174" s="7" t="s">
        <v>791</v>
      </c>
      <c r="C174" s="7" t="s">
        <v>792</v>
      </c>
      <c r="D174" s="7" t="s">
        <v>793</v>
      </c>
      <c r="E174" s="7" t="s">
        <v>794</v>
      </c>
      <c r="F174" s="7" t="s">
        <v>251</v>
      </c>
      <c r="G174" s="7">
        <v>1</v>
      </c>
      <c r="H174" s="7"/>
      <c r="I174" s="7"/>
      <c r="J174" s="7"/>
      <c r="K174" s="7" t="s">
        <v>667</v>
      </c>
      <c r="L174" s="7"/>
      <c r="M174" s="7" t="s">
        <v>795</v>
      </c>
      <c r="N174" s="7" t="s">
        <v>542</v>
      </c>
      <c r="O174" s="11">
        <v>43945</v>
      </c>
    </row>
    <row r="175" spans="1:15" s="4" customFormat="1" ht="25.05" customHeight="1" x14ac:dyDescent="0.3">
      <c r="A175" s="125">
        <f>COUNT($A$4:A174)+1</f>
        <v>71</v>
      </c>
      <c r="B175" s="125" t="s">
        <v>796</v>
      </c>
      <c r="C175" s="125" t="s">
        <v>797</v>
      </c>
      <c r="D175" s="125" t="s">
        <v>659</v>
      </c>
      <c r="E175" s="125">
        <v>15524646117</v>
      </c>
      <c r="F175" s="7" t="s">
        <v>798</v>
      </c>
      <c r="G175" s="7">
        <v>2</v>
      </c>
      <c r="H175" s="7"/>
      <c r="I175" s="7"/>
      <c r="J175" s="7"/>
      <c r="K175" s="7" t="s">
        <v>799</v>
      </c>
      <c r="L175" s="7"/>
      <c r="M175" s="7" t="s">
        <v>800</v>
      </c>
      <c r="N175" s="7" t="s">
        <v>446</v>
      </c>
      <c r="O175" s="144">
        <v>43945</v>
      </c>
    </row>
    <row r="176" spans="1:15" s="4" customFormat="1" ht="25.05" customHeight="1" x14ac:dyDescent="0.3">
      <c r="A176" s="126"/>
      <c r="B176" s="126"/>
      <c r="C176" s="126"/>
      <c r="D176" s="126"/>
      <c r="E176" s="126"/>
      <c r="F176" s="7" t="s">
        <v>251</v>
      </c>
      <c r="G176" s="7">
        <v>5</v>
      </c>
      <c r="H176" s="7"/>
      <c r="I176" s="7"/>
      <c r="J176" s="7"/>
      <c r="K176" s="7" t="s">
        <v>801</v>
      </c>
      <c r="L176" s="7"/>
      <c r="M176" s="7" t="s">
        <v>802</v>
      </c>
      <c r="N176" s="7" t="s">
        <v>803</v>
      </c>
      <c r="O176" s="126"/>
    </row>
    <row r="177" spans="1:15" s="4" customFormat="1" ht="25.05" customHeight="1" x14ac:dyDescent="0.3">
      <c r="A177" s="126"/>
      <c r="B177" s="126"/>
      <c r="C177" s="126"/>
      <c r="D177" s="126"/>
      <c r="E177" s="126"/>
      <c r="F177" s="7" t="s">
        <v>804</v>
      </c>
      <c r="G177" s="7">
        <v>15</v>
      </c>
      <c r="H177" s="7"/>
      <c r="I177" s="7"/>
      <c r="J177" s="7"/>
      <c r="K177" s="7" t="s">
        <v>85</v>
      </c>
      <c r="L177" s="7"/>
      <c r="M177" s="7" t="s">
        <v>802</v>
      </c>
      <c r="N177" s="7" t="s">
        <v>250</v>
      </c>
      <c r="O177" s="126"/>
    </row>
    <row r="178" spans="1:15" s="4" customFormat="1" ht="25.05" customHeight="1" x14ac:dyDescent="0.3">
      <c r="A178" s="126"/>
      <c r="B178" s="126"/>
      <c r="C178" s="126"/>
      <c r="D178" s="126"/>
      <c r="E178" s="126"/>
      <c r="F178" s="7" t="s">
        <v>805</v>
      </c>
      <c r="G178" s="7">
        <v>2</v>
      </c>
      <c r="H178" s="7"/>
      <c r="I178" s="7"/>
      <c r="J178" s="7"/>
      <c r="K178" s="7" t="s">
        <v>806</v>
      </c>
      <c r="L178" s="7"/>
      <c r="M178" s="7" t="s">
        <v>802</v>
      </c>
      <c r="N178" s="7" t="s">
        <v>807</v>
      </c>
      <c r="O178" s="126"/>
    </row>
    <row r="179" spans="1:15" s="4" customFormat="1" ht="25.05" customHeight="1" x14ac:dyDescent="0.3">
      <c r="A179" s="127"/>
      <c r="B179" s="127"/>
      <c r="C179" s="127"/>
      <c r="D179" s="127"/>
      <c r="E179" s="127"/>
      <c r="F179" s="7" t="s">
        <v>808</v>
      </c>
      <c r="G179" s="7">
        <v>20</v>
      </c>
      <c r="H179" s="7"/>
      <c r="I179" s="7"/>
      <c r="J179" s="7"/>
      <c r="K179" s="7" t="s">
        <v>478</v>
      </c>
      <c r="L179" s="7"/>
      <c r="M179" s="7" t="s">
        <v>802</v>
      </c>
      <c r="N179" s="7" t="s">
        <v>542</v>
      </c>
      <c r="O179" s="127"/>
    </row>
    <row r="180" spans="1:15" s="4" customFormat="1" ht="25.05" customHeight="1" x14ac:dyDescent="0.3">
      <c r="A180" s="132">
        <f>COUNT($A$4:A179)+1</f>
        <v>72</v>
      </c>
      <c r="B180" s="125" t="s">
        <v>809</v>
      </c>
      <c r="C180" s="125" t="s">
        <v>810</v>
      </c>
      <c r="D180" s="125" t="s">
        <v>793</v>
      </c>
      <c r="E180" s="125">
        <v>13372868868</v>
      </c>
      <c r="F180" s="7" t="s">
        <v>811</v>
      </c>
      <c r="G180" s="7">
        <v>10</v>
      </c>
      <c r="H180" s="7"/>
      <c r="I180" s="7"/>
      <c r="J180" s="7"/>
      <c r="K180" s="7" t="s">
        <v>812</v>
      </c>
      <c r="L180" s="7"/>
      <c r="M180" s="7" t="s">
        <v>802</v>
      </c>
      <c r="N180" s="7" t="s">
        <v>813</v>
      </c>
      <c r="O180" s="144">
        <v>43945</v>
      </c>
    </row>
    <row r="181" spans="1:15" s="4" customFormat="1" ht="25.05" customHeight="1" x14ac:dyDescent="0.3">
      <c r="A181" s="129"/>
      <c r="B181" s="126"/>
      <c r="C181" s="126"/>
      <c r="D181" s="126"/>
      <c r="E181" s="126"/>
      <c r="F181" s="7" t="s">
        <v>814</v>
      </c>
      <c r="G181" s="7">
        <v>2</v>
      </c>
      <c r="H181" s="7"/>
      <c r="I181" s="7"/>
      <c r="J181" s="7"/>
      <c r="K181" s="7" t="s">
        <v>92</v>
      </c>
      <c r="L181" s="7"/>
      <c r="M181" s="7" t="s">
        <v>802</v>
      </c>
      <c r="N181" s="7" t="s">
        <v>813</v>
      </c>
      <c r="O181" s="126"/>
    </row>
    <row r="182" spans="1:15" s="4" customFormat="1" ht="25.05" customHeight="1" x14ac:dyDescent="0.3">
      <c r="A182" s="129"/>
      <c r="B182" s="126"/>
      <c r="C182" s="126"/>
      <c r="D182" s="126"/>
      <c r="E182" s="126"/>
      <c r="F182" s="7" t="s">
        <v>472</v>
      </c>
      <c r="G182" s="7">
        <v>20</v>
      </c>
      <c r="H182" s="7"/>
      <c r="I182" s="7"/>
      <c r="J182" s="7"/>
      <c r="K182" s="7" t="s">
        <v>399</v>
      </c>
      <c r="L182" s="7"/>
      <c r="M182" s="7" t="s">
        <v>802</v>
      </c>
      <c r="N182" s="7" t="s">
        <v>813</v>
      </c>
      <c r="O182" s="126"/>
    </row>
    <row r="183" spans="1:15" s="4" customFormat="1" ht="25.05" customHeight="1" x14ac:dyDescent="0.3">
      <c r="A183" s="129"/>
      <c r="B183" s="126"/>
      <c r="C183" s="126"/>
      <c r="D183" s="126"/>
      <c r="E183" s="126"/>
      <c r="F183" s="7" t="s">
        <v>815</v>
      </c>
      <c r="G183" s="7">
        <v>5</v>
      </c>
      <c r="H183" s="7"/>
      <c r="I183" s="7"/>
      <c r="J183" s="7"/>
      <c r="K183" s="7" t="s">
        <v>812</v>
      </c>
      <c r="L183" s="7"/>
      <c r="M183" s="7" t="s">
        <v>816</v>
      </c>
      <c r="N183" s="7" t="s">
        <v>601</v>
      </c>
      <c r="O183" s="126"/>
    </row>
    <row r="184" spans="1:15" s="4" customFormat="1" ht="25.05" customHeight="1" x14ac:dyDescent="0.3">
      <c r="A184" s="129"/>
      <c r="B184" s="126"/>
      <c r="C184" s="126"/>
      <c r="D184" s="126"/>
      <c r="E184" s="126"/>
      <c r="F184" s="7" t="s">
        <v>305</v>
      </c>
      <c r="G184" s="7">
        <v>10</v>
      </c>
      <c r="H184" s="7"/>
      <c r="I184" s="7"/>
      <c r="J184" s="7"/>
      <c r="K184" s="7" t="s">
        <v>23</v>
      </c>
      <c r="L184" s="7"/>
      <c r="M184" s="7" t="s">
        <v>817</v>
      </c>
      <c r="N184" s="7" t="s">
        <v>79</v>
      </c>
      <c r="O184" s="126"/>
    </row>
    <row r="185" spans="1:15" s="4" customFormat="1" ht="25.05" customHeight="1" x14ac:dyDescent="0.3">
      <c r="A185" s="129"/>
      <c r="B185" s="126"/>
      <c r="C185" s="126"/>
      <c r="D185" s="126"/>
      <c r="E185" s="126"/>
      <c r="F185" s="7" t="s">
        <v>818</v>
      </c>
      <c r="G185" s="7">
        <v>10</v>
      </c>
      <c r="H185" s="7"/>
      <c r="I185" s="7">
        <v>10</v>
      </c>
      <c r="J185" s="7"/>
      <c r="K185" s="7" t="s">
        <v>399</v>
      </c>
      <c r="L185" s="7"/>
      <c r="M185" s="7" t="s">
        <v>819</v>
      </c>
      <c r="N185" s="7" t="s">
        <v>125</v>
      </c>
      <c r="O185" s="126"/>
    </row>
    <row r="186" spans="1:15" s="4" customFormat="1" ht="25.05" customHeight="1" x14ac:dyDescent="0.3">
      <c r="A186" s="130"/>
      <c r="B186" s="127"/>
      <c r="C186" s="127"/>
      <c r="D186" s="127"/>
      <c r="E186" s="127"/>
      <c r="F186" s="7" t="s">
        <v>820</v>
      </c>
      <c r="G186" s="7">
        <v>10</v>
      </c>
      <c r="H186" s="7"/>
      <c r="I186" s="7"/>
      <c r="J186" s="7"/>
      <c r="K186" s="7"/>
      <c r="L186" s="7"/>
      <c r="M186" s="7"/>
      <c r="N186" s="7" t="s">
        <v>821</v>
      </c>
      <c r="O186" s="127"/>
    </row>
    <row r="187" spans="1:15" s="4" customFormat="1" ht="25.05" customHeight="1" x14ac:dyDescent="0.3">
      <c r="A187" s="132">
        <f>COUNT($A$4:A186)+1</f>
        <v>73</v>
      </c>
      <c r="B187" s="125" t="s">
        <v>822</v>
      </c>
      <c r="C187" s="125" t="s">
        <v>823</v>
      </c>
      <c r="D187" s="125" t="s">
        <v>659</v>
      </c>
      <c r="E187" s="125" t="s">
        <v>824</v>
      </c>
      <c r="F187" s="7" t="s">
        <v>825</v>
      </c>
      <c r="G187" s="7">
        <v>2</v>
      </c>
      <c r="H187" s="7"/>
      <c r="I187" s="7"/>
      <c r="J187" s="7"/>
      <c r="K187" s="7" t="s">
        <v>826</v>
      </c>
      <c r="L187" s="7"/>
      <c r="M187" s="7" t="s">
        <v>827</v>
      </c>
      <c r="N187" s="7" t="s">
        <v>542</v>
      </c>
      <c r="O187" s="144">
        <v>43945</v>
      </c>
    </row>
    <row r="188" spans="1:15" s="4" customFormat="1" ht="25.05" customHeight="1" x14ac:dyDescent="0.3">
      <c r="A188" s="129"/>
      <c r="B188" s="126"/>
      <c r="C188" s="126"/>
      <c r="D188" s="126"/>
      <c r="E188" s="126"/>
      <c r="F188" s="7" t="s">
        <v>828</v>
      </c>
      <c r="G188" s="7">
        <v>5</v>
      </c>
      <c r="H188" s="7"/>
      <c r="I188" s="7"/>
      <c r="J188" s="7"/>
      <c r="K188" s="7" t="s">
        <v>826</v>
      </c>
      <c r="L188" s="7"/>
      <c r="M188" s="7" t="s">
        <v>827</v>
      </c>
      <c r="N188" s="7" t="s">
        <v>542</v>
      </c>
      <c r="O188" s="126"/>
    </row>
    <row r="189" spans="1:15" s="4" customFormat="1" ht="25.05" customHeight="1" x14ac:dyDescent="0.3">
      <c r="A189" s="129"/>
      <c r="B189" s="126"/>
      <c r="C189" s="126"/>
      <c r="D189" s="126"/>
      <c r="E189" s="126"/>
      <c r="F189" s="7" t="s">
        <v>829</v>
      </c>
      <c r="G189" s="7">
        <v>5</v>
      </c>
      <c r="H189" s="7"/>
      <c r="I189" s="7"/>
      <c r="J189" s="7"/>
      <c r="K189" s="7" t="s">
        <v>830</v>
      </c>
      <c r="L189" s="7"/>
      <c r="M189" s="7" t="s">
        <v>200</v>
      </c>
      <c r="N189" s="7" t="s">
        <v>542</v>
      </c>
      <c r="O189" s="126"/>
    </row>
    <row r="190" spans="1:15" s="4" customFormat="1" ht="25.05" customHeight="1" x14ac:dyDescent="0.3">
      <c r="A190" s="130"/>
      <c r="B190" s="127"/>
      <c r="C190" s="127"/>
      <c r="D190" s="127"/>
      <c r="E190" s="127"/>
      <c r="F190" s="7" t="s">
        <v>831</v>
      </c>
      <c r="G190" s="7">
        <v>5</v>
      </c>
      <c r="H190" s="7"/>
      <c r="I190" s="7"/>
      <c r="J190" s="7"/>
      <c r="K190" s="7" t="s">
        <v>92</v>
      </c>
      <c r="L190" s="7"/>
      <c r="M190" s="7" t="s">
        <v>832</v>
      </c>
      <c r="N190" s="7" t="s">
        <v>833</v>
      </c>
      <c r="O190" s="127"/>
    </row>
    <row r="191" spans="1:15" s="4" customFormat="1" ht="25.05" customHeight="1" x14ac:dyDescent="0.3">
      <c r="A191" s="132">
        <f>COUNT($A$4:A190)+1</f>
        <v>74</v>
      </c>
      <c r="B191" s="125" t="s">
        <v>834</v>
      </c>
      <c r="C191" s="125" t="s">
        <v>835</v>
      </c>
      <c r="D191" s="125" t="s">
        <v>836</v>
      </c>
      <c r="E191" s="125">
        <v>18804695686</v>
      </c>
      <c r="F191" s="7" t="s">
        <v>837</v>
      </c>
      <c r="G191" s="7">
        <v>20</v>
      </c>
      <c r="H191" s="7"/>
      <c r="I191" s="7"/>
      <c r="J191" s="7"/>
      <c r="K191" s="7"/>
      <c r="L191" s="7"/>
      <c r="M191" s="7" t="s">
        <v>802</v>
      </c>
      <c r="N191" s="7" t="s">
        <v>838</v>
      </c>
      <c r="O191" s="144">
        <v>43945</v>
      </c>
    </row>
    <row r="192" spans="1:15" s="4" customFormat="1" ht="25.05" customHeight="1" x14ac:dyDescent="0.3">
      <c r="A192" s="129"/>
      <c r="B192" s="126"/>
      <c r="C192" s="126"/>
      <c r="D192" s="126"/>
      <c r="E192" s="126"/>
      <c r="F192" s="7" t="s">
        <v>839</v>
      </c>
      <c r="G192" s="7">
        <v>5</v>
      </c>
      <c r="H192" s="7"/>
      <c r="I192" s="7"/>
      <c r="J192" s="7"/>
      <c r="K192" s="7"/>
      <c r="L192" s="7"/>
      <c r="M192" s="7" t="s">
        <v>802</v>
      </c>
      <c r="N192" s="7" t="s">
        <v>838</v>
      </c>
      <c r="O192" s="126"/>
    </row>
    <row r="193" spans="1:15" s="4" customFormat="1" ht="25.05" customHeight="1" x14ac:dyDescent="0.3">
      <c r="A193" s="129"/>
      <c r="B193" s="126"/>
      <c r="C193" s="126"/>
      <c r="D193" s="126"/>
      <c r="E193" s="126"/>
      <c r="F193" s="7" t="s">
        <v>632</v>
      </c>
      <c r="G193" s="7">
        <v>20</v>
      </c>
      <c r="H193" s="7"/>
      <c r="I193" s="7"/>
      <c r="J193" s="7"/>
      <c r="K193" s="7"/>
      <c r="L193" s="7"/>
      <c r="M193" s="7" t="s">
        <v>802</v>
      </c>
      <c r="N193" s="7" t="s">
        <v>838</v>
      </c>
      <c r="O193" s="126"/>
    </row>
    <row r="194" spans="1:15" s="4" customFormat="1" ht="25.05" customHeight="1" x14ac:dyDescent="0.3">
      <c r="A194" s="129"/>
      <c r="B194" s="126"/>
      <c r="C194" s="126"/>
      <c r="D194" s="126"/>
      <c r="E194" s="126"/>
      <c r="F194" s="7" t="s">
        <v>691</v>
      </c>
      <c r="G194" s="7">
        <v>5</v>
      </c>
      <c r="H194" s="7"/>
      <c r="I194" s="7"/>
      <c r="J194" s="7"/>
      <c r="K194" s="7"/>
      <c r="L194" s="7"/>
      <c r="M194" s="7" t="s">
        <v>802</v>
      </c>
      <c r="N194" s="7" t="s">
        <v>649</v>
      </c>
      <c r="O194" s="126"/>
    </row>
    <row r="195" spans="1:15" s="4" customFormat="1" ht="25.05" customHeight="1" x14ac:dyDescent="0.3">
      <c r="A195" s="129"/>
      <c r="B195" s="126"/>
      <c r="C195" s="126"/>
      <c r="D195" s="126"/>
      <c r="E195" s="126"/>
      <c r="F195" s="7" t="s">
        <v>543</v>
      </c>
      <c r="G195" s="7">
        <v>5</v>
      </c>
      <c r="H195" s="7"/>
      <c r="I195" s="7"/>
      <c r="J195" s="7"/>
      <c r="K195" s="7"/>
      <c r="L195" s="7"/>
      <c r="M195" s="7" t="s">
        <v>802</v>
      </c>
      <c r="N195" s="7" t="s">
        <v>840</v>
      </c>
      <c r="O195" s="126"/>
    </row>
    <row r="196" spans="1:15" s="4" customFormat="1" ht="25.05" customHeight="1" x14ac:dyDescent="0.3">
      <c r="A196" s="129"/>
      <c r="B196" s="126"/>
      <c r="C196" s="126"/>
      <c r="D196" s="126"/>
      <c r="E196" s="126"/>
      <c r="F196" s="7" t="s">
        <v>841</v>
      </c>
      <c r="G196" s="7">
        <v>4</v>
      </c>
      <c r="H196" s="7"/>
      <c r="I196" s="7"/>
      <c r="J196" s="7"/>
      <c r="K196" s="7"/>
      <c r="L196" s="7"/>
      <c r="M196" s="7" t="s">
        <v>802</v>
      </c>
      <c r="N196" s="7" t="s">
        <v>842</v>
      </c>
      <c r="O196" s="126"/>
    </row>
    <row r="197" spans="1:15" s="4" customFormat="1" ht="25.05" customHeight="1" x14ac:dyDescent="0.3">
      <c r="A197" s="129"/>
      <c r="B197" s="126"/>
      <c r="C197" s="126"/>
      <c r="D197" s="126"/>
      <c r="E197" s="126"/>
      <c r="F197" s="7" t="s">
        <v>843</v>
      </c>
      <c r="G197" s="7">
        <v>5</v>
      </c>
      <c r="H197" s="7"/>
      <c r="I197" s="7"/>
      <c r="J197" s="7"/>
      <c r="K197" s="7"/>
      <c r="L197" s="7"/>
      <c r="M197" s="7" t="s">
        <v>802</v>
      </c>
      <c r="N197" s="7" t="s">
        <v>649</v>
      </c>
      <c r="O197" s="126"/>
    </row>
    <row r="198" spans="1:15" s="4" customFormat="1" ht="25.05" customHeight="1" x14ac:dyDescent="0.3">
      <c r="A198" s="129"/>
      <c r="B198" s="126"/>
      <c r="C198" s="126"/>
      <c r="D198" s="126"/>
      <c r="E198" s="126"/>
      <c r="F198" s="7" t="s">
        <v>758</v>
      </c>
      <c r="G198" s="7">
        <v>5</v>
      </c>
      <c r="H198" s="7"/>
      <c r="I198" s="7"/>
      <c r="J198" s="7"/>
      <c r="K198" s="7"/>
      <c r="L198" s="7"/>
      <c r="M198" s="7" t="s">
        <v>802</v>
      </c>
      <c r="N198" s="7" t="s">
        <v>757</v>
      </c>
      <c r="O198" s="126"/>
    </row>
    <row r="199" spans="1:15" s="4" customFormat="1" ht="25.05" customHeight="1" x14ac:dyDescent="0.3">
      <c r="A199" s="130"/>
      <c r="B199" s="127"/>
      <c r="C199" s="127"/>
      <c r="D199" s="127"/>
      <c r="E199" s="127"/>
      <c r="F199" s="7" t="s">
        <v>844</v>
      </c>
      <c r="G199" s="7">
        <v>5</v>
      </c>
      <c r="H199" s="7"/>
      <c r="I199" s="7"/>
      <c r="J199" s="7"/>
      <c r="K199" s="7"/>
      <c r="L199" s="7"/>
      <c r="M199" s="7" t="s">
        <v>802</v>
      </c>
      <c r="N199" s="7" t="s">
        <v>480</v>
      </c>
      <c r="O199" s="127"/>
    </row>
    <row r="200" spans="1:15" s="4" customFormat="1" ht="37.049999999999997" customHeight="1" x14ac:dyDescent="0.3">
      <c r="A200" s="14">
        <f>COUNT($A$4:A199)+1</f>
        <v>75</v>
      </c>
      <c r="B200" s="7" t="s">
        <v>845</v>
      </c>
      <c r="C200" s="7" t="s">
        <v>846</v>
      </c>
      <c r="D200" s="7" t="s">
        <v>847</v>
      </c>
      <c r="E200" s="7" t="s">
        <v>848</v>
      </c>
      <c r="F200" s="7" t="s">
        <v>251</v>
      </c>
      <c r="G200" s="7">
        <v>3</v>
      </c>
      <c r="H200" s="7"/>
      <c r="I200" s="7"/>
      <c r="J200" s="7"/>
      <c r="K200" s="7" t="s">
        <v>849</v>
      </c>
      <c r="L200" s="7"/>
      <c r="M200" s="7"/>
      <c r="N200" s="7" t="s">
        <v>850</v>
      </c>
      <c r="O200" s="11">
        <v>43945</v>
      </c>
    </row>
    <row r="201" spans="1:15" s="4" customFormat="1" ht="37.049999999999997" customHeight="1" x14ac:dyDescent="0.3">
      <c r="A201" s="14">
        <f>COUNT($A$4:A200)+1</f>
        <v>76</v>
      </c>
      <c r="B201" s="7" t="s">
        <v>851</v>
      </c>
      <c r="C201" s="7" t="s">
        <v>852</v>
      </c>
      <c r="D201" s="7" t="s">
        <v>853</v>
      </c>
      <c r="E201" s="7" t="s">
        <v>854</v>
      </c>
      <c r="F201" s="7" t="s">
        <v>28</v>
      </c>
      <c r="G201" s="7">
        <v>20</v>
      </c>
      <c r="H201" s="7"/>
      <c r="I201" s="7"/>
      <c r="J201" s="7"/>
      <c r="K201" s="7" t="s">
        <v>44</v>
      </c>
      <c r="L201" s="7" t="s">
        <v>30</v>
      </c>
      <c r="M201" s="7" t="s">
        <v>855</v>
      </c>
      <c r="N201" s="7" t="s">
        <v>856</v>
      </c>
      <c r="O201" s="11">
        <v>43945</v>
      </c>
    </row>
    <row r="202" spans="1:15" s="4" customFormat="1" ht="37.049999999999997" customHeight="1" x14ac:dyDescent="0.3">
      <c r="A202" s="14">
        <f>COUNT($A$4:A201)+1</f>
        <v>77</v>
      </c>
      <c r="B202" s="7" t="s">
        <v>857</v>
      </c>
      <c r="C202" s="7" t="s">
        <v>858</v>
      </c>
      <c r="D202" s="7" t="s">
        <v>859</v>
      </c>
      <c r="E202" s="7" t="s">
        <v>860</v>
      </c>
      <c r="F202" s="7" t="s">
        <v>861</v>
      </c>
      <c r="G202" s="7">
        <v>1</v>
      </c>
      <c r="H202" s="7"/>
      <c r="I202" s="7"/>
      <c r="J202" s="7"/>
      <c r="K202" s="7" t="s">
        <v>112</v>
      </c>
      <c r="L202" s="7"/>
      <c r="M202" s="7" t="s">
        <v>862</v>
      </c>
      <c r="N202" s="7" t="s">
        <v>514</v>
      </c>
      <c r="O202" s="11">
        <v>43945</v>
      </c>
    </row>
    <row r="203" spans="1:15" s="4" customFormat="1" ht="37.049999999999997" customHeight="1" x14ac:dyDescent="0.3">
      <c r="A203" s="14">
        <f>COUNT($A$4:A202)+1</f>
        <v>78</v>
      </c>
      <c r="B203" s="7" t="s">
        <v>863</v>
      </c>
      <c r="C203" s="7" t="s">
        <v>864</v>
      </c>
      <c r="D203" s="7" t="s">
        <v>865</v>
      </c>
      <c r="E203" s="7">
        <v>15801621155</v>
      </c>
      <c r="F203" s="7" t="s">
        <v>866</v>
      </c>
      <c r="G203" s="7">
        <v>1</v>
      </c>
      <c r="H203" s="7"/>
      <c r="I203" s="7"/>
      <c r="J203" s="7"/>
      <c r="K203" s="7" t="s">
        <v>576</v>
      </c>
      <c r="L203" s="7"/>
      <c r="M203" s="7"/>
      <c r="N203" s="7" t="s">
        <v>575</v>
      </c>
      <c r="O203" s="11">
        <v>43945</v>
      </c>
    </row>
    <row r="204" spans="1:15" s="4" customFormat="1" ht="25.05" customHeight="1" x14ac:dyDescent="0.3">
      <c r="A204" s="131">
        <f>COUNT($A$4:A203)+1</f>
        <v>79</v>
      </c>
      <c r="B204" s="125" t="s">
        <v>867</v>
      </c>
      <c r="C204" s="125" t="s">
        <v>868</v>
      </c>
      <c r="D204" s="125" t="s">
        <v>869</v>
      </c>
      <c r="E204" s="125" t="s">
        <v>870</v>
      </c>
      <c r="F204" s="7" t="s">
        <v>28</v>
      </c>
      <c r="G204" s="7">
        <v>2</v>
      </c>
      <c r="H204" s="7"/>
      <c r="I204" s="7"/>
      <c r="J204" s="7"/>
      <c r="K204" s="7"/>
      <c r="L204" s="7"/>
      <c r="M204" s="7" t="s">
        <v>871</v>
      </c>
      <c r="N204" s="7" t="s">
        <v>499</v>
      </c>
      <c r="O204" s="144">
        <v>43945</v>
      </c>
    </row>
    <row r="205" spans="1:15" s="4" customFormat="1" ht="25.05" customHeight="1" x14ac:dyDescent="0.3">
      <c r="A205" s="131"/>
      <c r="B205" s="127"/>
      <c r="C205" s="127"/>
      <c r="D205" s="127"/>
      <c r="E205" s="127"/>
      <c r="F205" s="7" t="s">
        <v>430</v>
      </c>
      <c r="G205" s="7">
        <v>2</v>
      </c>
      <c r="H205" s="7"/>
      <c r="I205" s="7"/>
      <c r="J205" s="7"/>
      <c r="K205" s="7"/>
      <c r="L205" s="7"/>
      <c r="M205" s="7" t="s">
        <v>871</v>
      </c>
      <c r="N205" s="7" t="s">
        <v>499</v>
      </c>
      <c r="O205" s="127"/>
    </row>
    <row r="206" spans="1:15" s="4" customFormat="1" ht="25.05" customHeight="1" x14ac:dyDescent="0.3">
      <c r="A206" s="132">
        <f>COUNT($A$4:A205)+1</f>
        <v>80</v>
      </c>
      <c r="B206" s="125" t="s">
        <v>872</v>
      </c>
      <c r="C206" s="125" t="s">
        <v>873</v>
      </c>
      <c r="D206" s="125" t="s">
        <v>874</v>
      </c>
      <c r="E206" s="125">
        <v>18342259263</v>
      </c>
      <c r="F206" s="7" t="s">
        <v>875</v>
      </c>
      <c r="G206" s="7">
        <v>1</v>
      </c>
      <c r="H206" s="7"/>
      <c r="I206" s="7"/>
      <c r="J206" s="7"/>
      <c r="K206" s="7" t="s">
        <v>876</v>
      </c>
      <c r="L206" s="7" t="s">
        <v>347</v>
      </c>
      <c r="M206" s="7" t="s">
        <v>877</v>
      </c>
      <c r="N206" s="7" t="s">
        <v>878</v>
      </c>
      <c r="O206" s="144">
        <v>43945</v>
      </c>
    </row>
    <row r="207" spans="1:15" s="4" customFormat="1" ht="25.05" customHeight="1" x14ac:dyDescent="0.3">
      <c r="A207" s="129"/>
      <c r="B207" s="126"/>
      <c r="C207" s="126"/>
      <c r="D207" s="126"/>
      <c r="E207" s="126"/>
      <c r="F207" s="7" t="s">
        <v>879</v>
      </c>
      <c r="G207" s="7">
        <v>1</v>
      </c>
      <c r="H207" s="7"/>
      <c r="I207" s="7"/>
      <c r="J207" s="7"/>
      <c r="K207" s="7"/>
      <c r="L207" s="7" t="s">
        <v>347</v>
      </c>
      <c r="M207" s="7"/>
      <c r="N207" s="7" t="s">
        <v>880</v>
      </c>
      <c r="O207" s="126"/>
    </row>
    <row r="208" spans="1:15" s="4" customFormat="1" ht="25.05" customHeight="1" x14ac:dyDescent="0.3">
      <c r="A208" s="130"/>
      <c r="B208" s="127"/>
      <c r="C208" s="127"/>
      <c r="D208" s="127"/>
      <c r="E208" s="127"/>
      <c r="F208" s="7" t="s">
        <v>881</v>
      </c>
      <c r="G208" s="7">
        <v>1</v>
      </c>
      <c r="H208" s="7"/>
      <c r="I208" s="7"/>
      <c r="J208" s="7"/>
      <c r="K208" s="7" t="s">
        <v>444</v>
      </c>
      <c r="L208" s="7" t="s">
        <v>30</v>
      </c>
      <c r="M208" s="7" t="s">
        <v>882</v>
      </c>
      <c r="N208" s="7" t="s">
        <v>883</v>
      </c>
      <c r="O208" s="127"/>
    </row>
    <row r="209" spans="1:15" s="4" customFormat="1" ht="25.05" customHeight="1" x14ac:dyDescent="0.3">
      <c r="A209" s="14">
        <f>COUNT($A$4:A208)+1</f>
        <v>81</v>
      </c>
      <c r="B209" s="7" t="s">
        <v>884</v>
      </c>
      <c r="C209" s="7" t="s">
        <v>885</v>
      </c>
      <c r="D209" s="7" t="s">
        <v>659</v>
      </c>
      <c r="E209" s="7" t="s">
        <v>886</v>
      </c>
      <c r="F209" s="7" t="s">
        <v>887</v>
      </c>
      <c r="G209" s="7">
        <v>2</v>
      </c>
      <c r="H209" s="7"/>
      <c r="I209" s="7"/>
      <c r="J209" s="7"/>
      <c r="K209" s="7" t="s">
        <v>639</v>
      </c>
      <c r="L209" s="7"/>
      <c r="M209" s="7" t="s">
        <v>888</v>
      </c>
      <c r="N209" s="7" t="s">
        <v>406</v>
      </c>
      <c r="O209" s="11">
        <v>43945</v>
      </c>
    </row>
    <row r="210" spans="1:15" s="4" customFormat="1" ht="25.05" customHeight="1" x14ac:dyDescent="0.3">
      <c r="A210" s="132">
        <f>COUNT($A$4:A209)+1</f>
        <v>82</v>
      </c>
      <c r="B210" s="125" t="s">
        <v>889</v>
      </c>
      <c r="C210" s="125" t="s">
        <v>890</v>
      </c>
      <c r="D210" s="125" t="s">
        <v>891</v>
      </c>
      <c r="E210" s="125" t="s">
        <v>892</v>
      </c>
      <c r="F210" s="7" t="s">
        <v>893</v>
      </c>
      <c r="G210" s="7">
        <v>3</v>
      </c>
      <c r="H210" s="7"/>
      <c r="I210" s="7"/>
      <c r="J210" s="7"/>
      <c r="K210" s="7"/>
      <c r="L210" s="7"/>
      <c r="M210" s="7" t="s">
        <v>200</v>
      </c>
      <c r="N210" s="7" t="s">
        <v>894</v>
      </c>
      <c r="O210" s="144">
        <v>43945</v>
      </c>
    </row>
    <row r="211" spans="1:15" s="4" customFormat="1" ht="25.05" customHeight="1" x14ac:dyDescent="0.3">
      <c r="A211" s="130"/>
      <c r="B211" s="127"/>
      <c r="C211" s="127"/>
      <c r="D211" s="127"/>
      <c r="E211" s="127"/>
      <c r="F211" s="7" t="s">
        <v>413</v>
      </c>
      <c r="G211" s="7">
        <v>3</v>
      </c>
      <c r="H211" s="7"/>
      <c r="I211" s="7"/>
      <c r="J211" s="7"/>
      <c r="K211" s="7"/>
      <c r="L211" s="7"/>
      <c r="M211" s="7" t="s">
        <v>895</v>
      </c>
      <c r="N211" s="7" t="s">
        <v>894</v>
      </c>
      <c r="O211" s="127"/>
    </row>
    <row r="212" spans="1:15" s="4" customFormat="1" ht="34.049999999999997" customHeight="1" x14ac:dyDescent="0.3">
      <c r="A212" s="14">
        <f>COUNT($A$4:A211)+1</f>
        <v>83</v>
      </c>
      <c r="B212" s="7" t="s">
        <v>896</v>
      </c>
      <c r="C212" s="7" t="s">
        <v>897</v>
      </c>
      <c r="D212" s="7" t="s">
        <v>898</v>
      </c>
      <c r="E212" s="7">
        <v>18640933980</v>
      </c>
      <c r="F212" s="7" t="s">
        <v>527</v>
      </c>
      <c r="G212" s="7">
        <v>2</v>
      </c>
      <c r="H212" s="7"/>
      <c r="I212" s="7"/>
      <c r="J212" s="7"/>
      <c r="K212" s="7" t="s">
        <v>899</v>
      </c>
      <c r="L212" s="7"/>
      <c r="M212" s="7" t="s">
        <v>900</v>
      </c>
      <c r="N212" s="7" t="s">
        <v>575</v>
      </c>
      <c r="O212" s="11">
        <v>43945</v>
      </c>
    </row>
    <row r="213" spans="1:15" s="4" customFormat="1" ht="34.049999999999997" customHeight="1" x14ac:dyDescent="0.3">
      <c r="A213" s="14">
        <f>COUNT($A$4:A212)+1</f>
        <v>84</v>
      </c>
      <c r="B213" s="7" t="s">
        <v>901</v>
      </c>
      <c r="C213" s="7" t="s">
        <v>902</v>
      </c>
      <c r="D213" s="7" t="s">
        <v>903</v>
      </c>
      <c r="E213" s="7">
        <v>13898410151</v>
      </c>
      <c r="F213" s="7" t="s">
        <v>711</v>
      </c>
      <c r="G213" s="7">
        <v>2</v>
      </c>
      <c r="H213" s="7"/>
      <c r="I213" s="7"/>
      <c r="J213" s="7"/>
      <c r="K213" s="7" t="s">
        <v>399</v>
      </c>
      <c r="L213" s="7"/>
      <c r="M213" s="7" t="s">
        <v>904</v>
      </c>
      <c r="N213" s="7" t="s">
        <v>542</v>
      </c>
      <c r="O213" s="11">
        <v>43945</v>
      </c>
    </row>
    <row r="214" spans="1:15" s="4" customFormat="1" ht="34.049999999999997" customHeight="1" x14ac:dyDescent="0.3">
      <c r="A214" s="14">
        <f>COUNT($A$4:A213)+1</f>
        <v>85</v>
      </c>
      <c r="B214" s="7" t="s">
        <v>905</v>
      </c>
      <c r="C214" s="7" t="s">
        <v>906</v>
      </c>
      <c r="D214" s="7" t="s">
        <v>907</v>
      </c>
      <c r="E214" s="7">
        <v>13898456830</v>
      </c>
      <c r="F214" s="7" t="s">
        <v>695</v>
      </c>
      <c r="G214" s="7">
        <v>1</v>
      </c>
      <c r="H214" s="7"/>
      <c r="I214" s="7"/>
      <c r="J214" s="7"/>
      <c r="K214" s="7" t="s">
        <v>399</v>
      </c>
      <c r="L214" s="7"/>
      <c r="M214" s="7" t="s">
        <v>908</v>
      </c>
      <c r="N214" s="7" t="s">
        <v>909</v>
      </c>
      <c r="O214" s="11">
        <v>43945</v>
      </c>
    </row>
    <row r="215" spans="1:15" s="4" customFormat="1" ht="34.049999999999997" customHeight="1" x14ac:dyDescent="0.3">
      <c r="A215" s="132">
        <f>COUNT($A$4:A214)+1</f>
        <v>86</v>
      </c>
      <c r="B215" s="125" t="s">
        <v>910</v>
      </c>
      <c r="C215" s="125" t="s">
        <v>911</v>
      </c>
      <c r="D215" s="125" t="s">
        <v>467</v>
      </c>
      <c r="E215" s="125" t="s">
        <v>912</v>
      </c>
      <c r="F215" s="7" t="s">
        <v>913</v>
      </c>
      <c r="G215" s="7">
        <v>5</v>
      </c>
      <c r="H215" s="7"/>
      <c r="I215" s="7"/>
      <c r="J215" s="7"/>
      <c r="K215" s="7" t="s">
        <v>37</v>
      </c>
      <c r="L215" s="7" t="s">
        <v>628</v>
      </c>
      <c r="M215" s="7"/>
      <c r="N215" s="7" t="s">
        <v>914</v>
      </c>
      <c r="O215" s="11">
        <v>43945</v>
      </c>
    </row>
    <row r="216" spans="1:15" s="4" customFormat="1" ht="34.049999999999997" customHeight="1" x14ac:dyDescent="0.3">
      <c r="A216" s="129"/>
      <c r="B216" s="126"/>
      <c r="C216" s="126"/>
      <c r="D216" s="126"/>
      <c r="E216" s="126"/>
      <c r="F216" s="7" t="s">
        <v>913</v>
      </c>
      <c r="G216" s="7">
        <v>10</v>
      </c>
      <c r="H216" s="7"/>
      <c r="I216" s="7"/>
      <c r="J216" s="7"/>
      <c r="K216" s="7" t="s">
        <v>37</v>
      </c>
      <c r="L216" s="7" t="s">
        <v>628</v>
      </c>
      <c r="M216" s="7"/>
      <c r="N216" s="7" t="s">
        <v>914</v>
      </c>
      <c r="O216" s="13">
        <v>43945</v>
      </c>
    </row>
    <row r="217" spans="1:15" s="4" customFormat="1" ht="45" customHeight="1" x14ac:dyDescent="0.3">
      <c r="A217" s="14">
        <f>COUNT($A$4:A216)+1</f>
        <v>87</v>
      </c>
      <c r="B217" s="7" t="s">
        <v>915</v>
      </c>
      <c r="C217" s="7" t="s">
        <v>916</v>
      </c>
      <c r="D217" s="7" t="s">
        <v>917</v>
      </c>
      <c r="E217" s="7">
        <v>13352297637</v>
      </c>
      <c r="F217" s="7" t="s">
        <v>918</v>
      </c>
      <c r="G217" s="7">
        <v>10</v>
      </c>
      <c r="H217" s="7"/>
      <c r="I217" s="7"/>
      <c r="J217" s="7"/>
      <c r="K217" s="7" t="s">
        <v>136</v>
      </c>
      <c r="L217" s="7"/>
      <c r="M217" s="7" t="s">
        <v>200</v>
      </c>
      <c r="N217" s="7" t="s">
        <v>125</v>
      </c>
      <c r="O217" s="11">
        <v>43945</v>
      </c>
    </row>
    <row r="218" spans="1:15" s="4" customFormat="1" ht="34.049999999999997" customHeight="1" x14ac:dyDescent="0.3">
      <c r="A218" s="14">
        <f>COUNT($A$4:A217)+1</f>
        <v>88</v>
      </c>
      <c r="B218" s="7" t="s">
        <v>919</v>
      </c>
      <c r="C218" s="7" t="s">
        <v>920</v>
      </c>
      <c r="D218" s="7" t="s">
        <v>495</v>
      </c>
      <c r="E218" s="7" t="s">
        <v>921</v>
      </c>
      <c r="F218" s="7" t="s">
        <v>922</v>
      </c>
      <c r="G218" s="7">
        <v>5</v>
      </c>
      <c r="H218" s="7"/>
      <c r="I218" s="7"/>
      <c r="J218" s="7"/>
      <c r="K218" s="7" t="s">
        <v>923</v>
      </c>
      <c r="L218" s="7" t="s">
        <v>552</v>
      </c>
      <c r="M218" s="7" t="s">
        <v>924</v>
      </c>
      <c r="N218" s="7" t="s">
        <v>446</v>
      </c>
      <c r="O218" s="12">
        <v>43945</v>
      </c>
    </row>
    <row r="219" spans="1:15" s="4" customFormat="1" ht="89" customHeight="1" x14ac:dyDescent="0.3">
      <c r="A219" s="14">
        <f>COUNT($A$4:A218)+1</f>
        <v>89</v>
      </c>
      <c r="B219" s="14" t="s">
        <v>925</v>
      </c>
      <c r="C219" s="9" t="s">
        <v>926</v>
      </c>
      <c r="D219" s="14" t="s">
        <v>927</v>
      </c>
      <c r="E219" s="19" t="s">
        <v>928</v>
      </c>
      <c r="F219" s="14" t="s">
        <v>28</v>
      </c>
      <c r="G219" s="14">
        <v>100</v>
      </c>
      <c r="H219" s="14"/>
      <c r="I219" s="14"/>
      <c r="J219" s="14"/>
      <c r="K219" s="25" t="s">
        <v>929</v>
      </c>
      <c r="L219" s="26"/>
      <c r="M219" s="27"/>
      <c r="N219" s="7" t="s">
        <v>930</v>
      </c>
      <c r="O219" s="28">
        <v>43945</v>
      </c>
    </row>
    <row r="220" spans="1:15" s="4" customFormat="1" ht="49.05" customHeight="1" x14ac:dyDescent="0.3">
      <c r="A220" s="131">
        <f>COUNT($A$4:A219)+1</f>
        <v>90</v>
      </c>
      <c r="B220" s="128" t="s">
        <v>931</v>
      </c>
      <c r="C220" s="128" t="s">
        <v>932</v>
      </c>
      <c r="D220" s="131" t="s">
        <v>933</v>
      </c>
      <c r="E220" s="138">
        <v>15840660852</v>
      </c>
      <c r="F220" s="14" t="s">
        <v>934</v>
      </c>
      <c r="G220" s="14">
        <v>2</v>
      </c>
      <c r="H220" s="14"/>
      <c r="I220" s="14"/>
      <c r="J220" s="14"/>
      <c r="K220" s="29" t="s">
        <v>123</v>
      </c>
      <c r="L220" s="26"/>
      <c r="M220" s="30" t="s">
        <v>935</v>
      </c>
      <c r="N220" s="7" t="s">
        <v>936</v>
      </c>
      <c r="O220" s="148">
        <v>43951</v>
      </c>
    </row>
    <row r="221" spans="1:15" s="4" customFormat="1" ht="72" customHeight="1" x14ac:dyDescent="0.3">
      <c r="A221" s="131"/>
      <c r="B221" s="128"/>
      <c r="C221" s="128"/>
      <c r="D221" s="131"/>
      <c r="E221" s="139"/>
      <c r="F221" s="14" t="s">
        <v>937</v>
      </c>
      <c r="G221" s="14">
        <v>10</v>
      </c>
      <c r="H221" s="14"/>
      <c r="I221" s="14"/>
      <c r="J221" s="14"/>
      <c r="K221" s="29"/>
      <c r="L221" s="26"/>
      <c r="M221" s="30" t="s">
        <v>938</v>
      </c>
      <c r="N221" s="7" t="s">
        <v>939</v>
      </c>
      <c r="O221" s="148"/>
    </row>
    <row r="222" spans="1:15" s="4" customFormat="1" ht="49.05" customHeight="1" x14ac:dyDescent="0.3">
      <c r="A222" s="14">
        <f>COUNT($A$4:A221)+1</f>
        <v>91</v>
      </c>
      <c r="B222" s="14" t="s">
        <v>940</v>
      </c>
      <c r="C222" s="9" t="s">
        <v>941</v>
      </c>
      <c r="D222" s="14" t="s">
        <v>942</v>
      </c>
      <c r="E222" s="21" t="s">
        <v>943</v>
      </c>
      <c r="F222" s="14" t="s">
        <v>944</v>
      </c>
      <c r="G222" s="14">
        <v>30</v>
      </c>
      <c r="H222" s="14"/>
      <c r="I222" s="14"/>
      <c r="J222" s="14"/>
      <c r="K222" s="29"/>
      <c r="L222" s="26"/>
      <c r="M222" s="30" t="s">
        <v>945</v>
      </c>
      <c r="N222" s="7" t="s">
        <v>680</v>
      </c>
      <c r="O222" s="31">
        <v>43951</v>
      </c>
    </row>
    <row r="223" spans="1:15" s="4" customFormat="1" ht="43.05" customHeight="1" x14ac:dyDescent="0.3">
      <c r="A223" s="131">
        <f>COUNT($A$4:A222)+1</f>
        <v>92</v>
      </c>
      <c r="B223" s="128" t="s">
        <v>946</v>
      </c>
      <c r="C223" s="128" t="s">
        <v>947</v>
      </c>
      <c r="D223" s="131" t="s">
        <v>907</v>
      </c>
      <c r="E223" s="140" t="s">
        <v>948</v>
      </c>
      <c r="F223" s="14" t="s">
        <v>949</v>
      </c>
      <c r="G223" s="14">
        <v>5</v>
      </c>
      <c r="H223" s="14">
        <v>5</v>
      </c>
      <c r="I223" s="14"/>
      <c r="J223" s="14"/>
      <c r="K223" s="29" t="s">
        <v>29</v>
      </c>
      <c r="L223" s="26"/>
      <c r="M223" s="27"/>
      <c r="N223" s="7" t="s">
        <v>950</v>
      </c>
      <c r="O223" s="148">
        <v>43951</v>
      </c>
    </row>
    <row r="224" spans="1:15" s="4" customFormat="1" ht="43.05" customHeight="1" x14ac:dyDescent="0.3">
      <c r="A224" s="131"/>
      <c r="B224" s="128"/>
      <c r="C224" s="128"/>
      <c r="D224" s="131"/>
      <c r="E224" s="141"/>
      <c r="F224" s="14" t="s">
        <v>951</v>
      </c>
      <c r="G224" s="14">
        <v>10</v>
      </c>
      <c r="H224" s="14"/>
      <c r="I224" s="14"/>
      <c r="J224" s="14">
        <v>10</v>
      </c>
      <c r="K224" s="29" t="s">
        <v>399</v>
      </c>
      <c r="L224" s="26"/>
      <c r="M224" s="27"/>
      <c r="N224" s="7" t="s">
        <v>952</v>
      </c>
      <c r="O224" s="148"/>
    </row>
    <row r="225" spans="1:15" s="4" customFormat="1" ht="43.05" customHeight="1" x14ac:dyDescent="0.3">
      <c r="A225" s="14">
        <f>COUNT($A$4:A224)+1</f>
        <v>93</v>
      </c>
      <c r="B225" s="7" t="s">
        <v>953</v>
      </c>
      <c r="C225" s="9" t="s">
        <v>954</v>
      </c>
      <c r="D225" s="14" t="s">
        <v>955</v>
      </c>
      <c r="E225" s="20">
        <v>13942646186</v>
      </c>
      <c r="F225" s="14" t="s">
        <v>956</v>
      </c>
      <c r="G225" s="14">
        <v>100</v>
      </c>
      <c r="H225" s="14"/>
      <c r="I225" s="14"/>
      <c r="J225" s="14"/>
      <c r="K225" s="29" t="s">
        <v>957</v>
      </c>
      <c r="L225" s="26"/>
      <c r="M225" s="27"/>
      <c r="N225" s="7" t="s">
        <v>958</v>
      </c>
      <c r="O225" s="31">
        <v>43951</v>
      </c>
    </row>
    <row r="226" spans="1:15" s="4" customFormat="1" x14ac:dyDescent="0.3">
      <c r="A226" s="22"/>
      <c r="D226" s="22"/>
      <c r="E226" s="23"/>
      <c r="F226" s="22"/>
      <c r="N226" s="32"/>
      <c r="O226" s="22"/>
    </row>
    <row r="227" spans="1:15" s="4" customFormat="1" x14ac:dyDescent="0.3">
      <c r="A227" s="22"/>
      <c r="D227" s="22"/>
      <c r="E227" s="23"/>
      <c r="F227" s="22"/>
      <c r="G227" s="24">
        <f>SUM(G5:G225)</f>
        <v>1406</v>
      </c>
      <c r="N227" s="32"/>
      <c r="O227" s="22"/>
    </row>
    <row r="228" spans="1:15" s="4" customFormat="1" x14ac:dyDescent="0.3">
      <c r="A228" s="22"/>
      <c r="D228" s="22"/>
      <c r="E228" s="23"/>
      <c r="F228" s="22"/>
      <c r="N228" s="32"/>
      <c r="O228" s="22"/>
    </row>
    <row r="229" spans="1:15" s="4" customFormat="1" x14ac:dyDescent="0.3">
      <c r="A229" s="22"/>
      <c r="D229" s="22"/>
      <c r="E229" s="23"/>
      <c r="F229" s="22"/>
      <c r="N229" s="32"/>
      <c r="O229" s="22"/>
    </row>
    <row r="230" spans="1:15" s="4" customFormat="1" x14ac:dyDescent="0.3">
      <c r="A230" s="22"/>
      <c r="D230" s="22"/>
      <c r="E230" s="23"/>
      <c r="F230" s="22"/>
      <c r="N230" s="32"/>
      <c r="O230" s="22"/>
    </row>
  </sheetData>
  <mergeCells count="311">
    <mergeCell ref="O187:O190"/>
    <mergeCell ref="O191:O199"/>
    <mergeCell ref="O204:O205"/>
    <mergeCell ref="O206:O208"/>
    <mergeCell ref="O210:O211"/>
    <mergeCell ref="O220:O221"/>
    <mergeCell ref="O223:O224"/>
    <mergeCell ref="A1:O2"/>
    <mergeCell ref="O153:O155"/>
    <mergeCell ref="O156:O157"/>
    <mergeCell ref="O158:O160"/>
    <mergeCell ref="O162:O166"/>
    <mergeCell ref="O167:O168"/>
    <mergeCell ref="O169:O171"/>
    <mergeCell ref="O172:O173"/>
    <mergeCell ref="O175:O179"/>
    <mergeCell ref="O180:O186"/>
    <mergeCell ref="O108:O110"/>
    <mergeCell ref="O111:O114"/>
    <mergeCell ref="O115:O119"/>
    <mergeCell ref="O120:O123"/>
    <mergeCell ref="O125:O130"/>
    <mergeCell ref="O131:O133"/>
    <mergeCell ref="O136:O141"/>
    <mergeCell ref="O142:O144"/>
    <mergeCell ref="O146:O151"/>
    <mergeCell ref="O68:O70"/>
    <mergeCell ref="O73:O79"/>
    <mergeCell ref="O81:O82"/>
    <mergeCell ref="O83:O85"/>
    <mergeCell ref="O88:O89"/>
    <mergeCell ref="O90:O93"/>
    <mergeCell ref="O95:O97"/>
    <mergeCell ref="O100:O101"/>
    <mergeCell ref="O103:O106"/>
    <mergeCell ref="O36:O37"/>
    <mergeCell ref="O38:O40"/>
    <mergeCell ref="O43:O44"/>
    <mergeCell ref="O45:O48"/>
    <mergeCell ref="O51:O52"/>
    <mergeCell ref="O53:O54"/>
    <mergeCell ref="O56:O57"/>
    <mergeCell ref="O61:O63"/>
    <mergeCell ref="O64:O67"/>
    <mergeCell ref="N3:N4"/>
    <mergeCell ref="O3:O4"/>
    <mergeCell ref="O6:O7"/>
    <mergeCell ref="O8:O9"/>
    <mergeCell ref="O11:O12"/>
    <mergeCell ref="O16:O18"/>
    <mergeCell ref="O19:O22"/>
    <mergeCell ref="O23:O25"/>
    <mergeCell ref="O29:O35"/>
    <mergeCell ref="E187:E190"/>
    <mergeCell ref="E191:E199"/>
    <mergeCell ref="E204:E205"/>
    <mergeCell ref="E206:E208"/>
    <mergeCell ref="E210:E211"/>
    <mergeCell ref="E215:E216"/>
    <mergeCell ref="E220:E221"/>
    <mergeCell ref="E223:E224"/>
    <mergeCell ref="F3:F4"/>
    <mergeCell ref="E153:E155"/>
    <mergeCell ref="E156:E157"/>
    <mergeCell ref="E158:E160"/>
    <mergeCell ref="E162:E166"/>
    <mergeCell ref="E167:E168"/>
    <mergeCell ref="E169:E171"/>
    <mergeCell ref="E172:E173"/>
    <mergeCell ref="E175:E179"/>
    <mergeCell ref="E180:E186"/>
    <mergeCell ref="E102:E106"/>
    <mergeCell ref="E107:E114"/>
    <mergeCell ref="E115:E119"/>
    <mergeCell ref="E120:E123"/>
    <mergeCell ref="E125:E130"/>
    <mergeCell ref="E131:E133"/>
    <mergeCell ref="E136:E141"/>
    <mergeCell ref="E142:E144"/>
    <mergeCell ref="E146:E151"/>
    <mergeCell ref="E64:E67"/>
    <mergeCell ref="E68:E70"/>
    <mergeCell ref="E73:E79"/>
    <mergeCell ref="E81:E82"/>
    <mergeCell ref="E83:E85"/>
    <mergeCell ref="E88:E89"/>
    <mergeCell ref="E90:E93"/>
    <mergeCell ref="E95:E97"/>
    <mergeCell ref="E99:E101"/>
    <mergeCell ref="D187:D190"/>
    <mergeCell ref="D191:D199"/>
    <mergeCell ref="D204:D205"/>
    <mergeCell ref="D206:D208"/>
    <mergeCell ref="D210:D211"/>
    <mergeCell ref="D215:D216"/>
    <mergeCell ref="D220:D221"/>
    <mergeCell ref="D223:D224"/>
    <mergeCell ref="E3:E4"/>
    <mergeCell ref="E6:E7"/>
    <mergeCell ref="E8:E9"/>
    <mergeCell ref="E11:E12"/>
    <mergeCell ref="E16:E18"/>
    <mergeCell ref="E19:E22"/>
    <mergeCell ref="E23:E25"/>
    <mergeCell ref="E29:E35"/>
    <mergeCell ref="E36:E37"/>
    <mergeCell ref="E38:E40"/>
    <mergeCell ref="E43:E44"/>
    <mergeCell ref="E45:E48"/>
    <mergeCell ref="E51:E52"/>
    <mergeCell ref="E53:E54"/>
    <mergeCell ref="E56:E57"/>
    <mergeCell ref="E61:E63"/>
    <mergeCell ref="D153:D155"/>
    <mergeCell ref="D156:D157"/>
    <mergeCell ref="D158:D160"/>
    <mergeCell ref="D162:D166"/>
    <mergeCell ref="D167:D168"/>
    <mergeCell ref="D169:D171"/>
    <mergeCell ref="D172:D173"/>
    <mergeCell ref="D175:D179"/>
    <mergeCell ref="D180:D186"/>
    <mergeCell ref="D102:D106"/>
    <mergeCell ref="D107:D114"/>
    <mergeCell ref="D115:D119"/>
    <mergeCell ref="D120:D123"/>
    <mergeCell ref="D125:D130"/>
    <mergeCell ref="D131:D133"/>
    <mergeCell ref="D136:D141"/>
    <mergeCell ref="D142:D144"/>
    <mergeCell ref="D146:D151"/>
    <mergeCell ref="D64:D67"/>
    <mergeCell ref="D68:D70"/>
    <mergeCell ref="D73:D79"/>
    <mergeCell ref="D81:D82"/>
    <mergeCell ref="D83:D85"/>
    <mergeCell ref="D88:D89"/>
    <mergeCell ref="D90:D93"/>
    <mergeCell ref="D95:D97"/>
    <mergeCell ref="D99:D101"/>
    <mergeCell ref="C187:C190"/>
    <mergeCell ref="C191:C199"/>
    <mergeCell ref="C204:C205"/>
    <mergeCell ref="C206:C208"/>
    <mergeCell ref="C210:C211"/>
    <mergeCell ref="C215:C216"/>
    <mergeCell ref="C220:C221"/>
    <mergeCell ref="C223:C224"/>
    <mergeCell ref="D3:D4"/>
    <mergeCell ref="D6:D7"/>
    <mergeCell ref="D8:D9"/>
    <mergeCell ref="D11:D12"/>
    <mergeCell ref="D16:D18"/>
    <mergeCell ref="D19:D22"/>
    <mergeCell ref="D23:D25"/>
    <mergeCell ref="D29:D35"/>
    <mergeCell ref="D36:D37"/>
    <mergeCell ref="D38:D40"/>
    <mergeCell ref="D43:D44"/>
    <mergeCell ref="D45:D48"/>
    <mergeCell ref="D51:D52"/>
    <mergeCell ref="D53:D54"/>
    <mergeCell ref="D56:D57"/>
    <mergeCell ref="D61:D63"/>
    <mergeCell ref="C153:C155"/>
    <mergeCell ref="C156:C157"/>
    <mergeCell ref="C158:C160"/>
    <mergeCell ref="C162:C166"/>
    <mergeCell ref="C167:C168"/>
    <mergeCell ref="C169:C171"/>
    <mergeCell ref="C172:C173"/>
    <mergeCell ref="C175:C179"/>
    <mergeCell ref="C180:C186"/>
    <mergeCell ref="C102:C106"/>
    <mergeCell ref="C107:C114"/>
    <mergeCell ref="C115:C119"/>
    <mergeCell ref="C120:C123"/>
    <mergeCell ref="C125:C130"/>
    <mergeCell ref="C131:C133"/>
    <mergeCell ref="C136:C141"/>
    <mergeCell ref="C142:C144"/>
    <mergeCell ref="C146:C151"/>
    <mergeCell ref="C64:C67"/>
    <mergeCell ref="C68:C70"/>
    <mergeCell ref="C73:C79"/>
    <mergeCell ref="C81:C82"/>
    <mergeCell ref="C83:C85"/>
    <mergeCell ref="C88:C89"/>
    <mergeCell ref="C90:C93"/>
    <mergeCell ref="C95:C97"/>
    <mergeCell ref="C99:C101"/>
    <mergeCell ref="B187:B190"/>
    <mergeCell ref="B191:B199"/>
    <mergeCell ref="B204:B205"/>
    <mergeCell ref="B206:B208"/>
    <mergeCell ref="B210:B211"/>
    <mergeCell ref="B215:B216"/>
    <mergeCell ref="B220:B221"/>
    <mergeCell ref="B223:B224"/>
    <mergeCell ref="C3:C4"/>
    <mergeCell ref="C6:C7"/>
    <mergeCell ref="C8:C9"/>
    <mergeCell ref="C11:C12"/>
    <mergeCell ref="C16:C18"/>
    <mergeCell ref="C19:C22"/>
    <mergeCell ref="C23:C25"/>
    <mergeCell ref="C29:C35"/>
    <mergeCell ref="C36:C37"/>
    <mergeCell ref="C38:C40"/>
    <mergeCell ref="C43:C44"/>
    <mergeCell ref="C45:C48"/>
    <mergeCell ref="C51:C52"/>
    <mergeCell ref="C53:C54"/>
    <mergeCell ref="C56:C57"/>
    <mergeCell ref="C61:C63"/>
    <mergeCell ref="B153:B155"/>
    <mergeCell ref="B156:B157"/>
    <mergeCell ref="B158:B160"/>
    <mergeCell ref="B162:B166"/>
    <mergeCell ref="B167:B168"/>
    <mergeCell ref="B169:B171"/>
    <mergeCell ref="B172:B173"/>
    <mergeCell ref="B175:B179"/>
    <mergeCell ref="B180:B186"/>
    <mergeCell ref="B102:B106"/>
    <mergeCell ref="B107:B114"/>
    <mergeCell ref="B115:B119"/>
    <mergeCell ref="B120:B123"/>
    <mergeCell ref="B125:B130"/>
    <mergeCell ref="B131:B133"/>
    <mergeCell ref="B136:B141"/>
    <mergeCell ref="B142:B144"/>
    <mergeCell ref="B146:B151"/>
    <mergeCell ref="B64:B67"/>
    <mergeCell ref="B68:B70"/>
    <mergeCell ref="B73:B79"/>
    <mergeCell ref="B81:B82"/>
    <mergeCell ref="B83:B85"/>
    <mergeCell ref="B88:B89"/>
    <mergeCell ref="B90:B93"/>
    <mergeCell ref="B95:B97"/>
    <mergeCell ref="B99:B101"/>
    <mergeCell ref="A187:A190"/>
    <mergeCell ref="A191:A199"/>
    <mergeCell ref="A204:A205"/>
    <mergeCell ref="A206:A208"/>
    <mergeCell ref="A210:A211"/>
    <mergeCell ref="A215:A216"/>
    <mergeCell ref="A220:A221"/>
    <mergeCell ref="A223:A224"/>
    <mergeCell ref="B3:B4"/>
    <mergeCell ref="B6:B7"/>
    <mergeCell ref="B8:B9"/>
    <mergeCell ref="B11:B12"/>
    <mergeCell ref="B16:B18"/>
    <mergeCell ref="B19:B22"/>
    <mergeCell ref="B23:B25"/>
    <mergeCell ref="B29:B35"/>
    <mergeCell ref="B36:B37"/>
    <mergeCell ref="B38:B40"/>
    <mergeCell ref="B43:B44"/>
    <mergeCell ref="B45:B48"/>
    <mergeCell ref="B51:B52"/>
    <mergeCell ref="B53:B54"/>
    <mergeCell ref="B56:B57"/>
    <mergeCell ref="B61:B63"/>
    <mergeCell ref="A153:A155"/>
    <mergeCell ref="A156:A157"/>
    <mergeCell ref="A158:A160"/>
    <mergeCell ref="A162:A166"/>
    <mergeCell ref="A167:A168"/>
    <mergeCell ref="A169:A171"/>
    <mergeCell ref="A172:A173"/>
    <mergeCell ref="A175:A179"/>
    <mergeCell ref="A180:A186"/>
    <mergeCell ref="A102:A106"/>
    <mergeCell ref="A107:A114"/>
    <mergeCell ref="A115:A119"/>
    <mergeCell ref="A120:A123"/>
    <mergeCell ref="A125:A130"/>
    <mergeCell ref="A131:A133"/>
    <mergeCell ref="A136:A141"/>
    <mergeCell ref="A142:A144"/>
    <mergeCell ref="A146:A151"/>
    <mergeCell ref="A64:A67"/>
    <mergeCell ref="A68:A70"/>
    <mergeCell ref="A73:A79"/>
    <mergeCell ref="A81:A82"/>
    <mergeCell ref="A83:A85"/>
    <mergeCell ref="A88:A89"/>
    <mergeCell ref="A90:A93"/>
    <mergeCell ref="A95:A97"/>
    <mergeCell ref="A99:A101"/>
    <mergeCell ref="A29:A35"/>
    <mergeCell ref="A36:A37"/>
    <mergeCell ref="A38:A40"/>
    <mergeCell ref="A43:A44"/>
    <mergeCell ref="A45:A48"/>
    <mergeCell ref="A51:A52"/>
    <mergeCell ref="A53:A54"/>
    <mergeCell ref="A56:A57"/>
    <mergeCell ref="A61:A63"/>
    <mergeCell ref="G3:J3"/>
    <mergeCell ref="K3:M3"/>
    <mergeCell ref="A3:A4"/>
    <mergeCell ref="A6:A7"/>
    <mergeCell ref="A8:A9"/>
    <mergeCell ref="A11:A12"/>
    <mergeCell ref="A16:A18"/>
    <mergeCell ref="A19:A22"/>
    <mergeCell ref="A23:A25"/>
  </mergeCells>
  <phoneticPr fontId="23" type="noConversion"/>
  <pageMargins left="0.39305555555555599" right="0.31458333333333299" top="0.62986111111111098" bottom="0.59027777777777801" header="0.5" footer="0.5"/>
  <pageSetup paperSize="9" scale="82" orientation="landscape" r:id="rId1"/>
  <rowBreaks count="8" manualBreakCount="8">
    <brk id="25" max="14" man="1"/>
    <brk id="42" max="14" man="1"/>
    <brk id="60" max="14" man="1"/>
    <brk id="79" max="14" man="1"/>
    <brk id="98" max="14" man="1"/>
    <brk id="119" max="14" man="1"/>
    <brk id="161" max="14" man="1"/>
    <brk id="179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6</vt:i4>
      </vt:variant>
    </vt:vector>
  </HeadingPairs>
  <TitlesOfParts>
    <vt:vector size="9" baseType="lpstr">
      <vt:lpstr>市内</vt:lpstr>
      <vt:lpstr>贵阳市</vt:lpstr>
      <vt:lpstr>省外</vt:lpstr>
      <vt:lpstr>贵阳市!Print_Area</vt:lpstr>
      <vt:lpstr>省外!Print_Area</vt:lpstr>
      <vt:lpstr>市内!Print_Area</vt:lpstr>
      <vt:lpstr>贵阳市!Print_Titles</vt:lpstr>
      <vt:lpstr>省外!Print_Titles</vt:lpstr>
      <vt:lpstr>市内!Print_Titles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袁明</cp:lastModifiedBy>
  <dcterms:created xsi:type="dcterms:W3CDTF">2020-04-22T01:30:00Z</dcterms:created>
  <dcterms:modified xsi:type="dcterms:W3CDTF">2020-05-06T08:29:08Z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