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<sst xmlns="http://schemas.openxmlformats.org/spreadsheetml/2006/main" count="1201" uniqueCount="583">
  <si>
    <t>三穗县事业单位2022年公开招聘工作人员面试成绩暨入围体检人员名单</t>
  </si>
  <si>
    <t>序号</t>
  </si>
  <si>
    <t>姓名</t>
  </si>
  <si>
    <t>招聘单位</t>
  </si>
  <si>
    <t>招聘岗位类型及岗位代码</t>
  </si>
  <si>
    <t>笔试成绩</t>
  </si>
  <si>
    <t>面试成绩</t>
  </si>
  <si>
    <t>综合成绩</t>
  </si>
  <si>
    <t>备注</t>
  </si>
  <si>
    <t>占综合成绩60%</t>
  </si>
  <si>
    <t>占综合成绩40%</t>
  </si>
  <si>
    <t>任延敏</t>
  </si>
  <si>
    <t>三穗县商务流通促进中心</t>
  </si>
  <si>
    <t>08001管理岗位</t>
  </si>
  <si>
    <t>入围体检</t>
  </si>
  <si>
    <t>任雅倩</t>
  </si>
  <si>
    <t>75.2</t>
  </si>
  <si>
    <t>79.00</t>
  </si>
  <si>
    <t>邰礼辉</t>
  </si>
  <si>
    <t>75.09</t>
  </si>
  <si>
    <t>缺考</t>
  </si>
  <si>
    <t>姚福阳</t>
  </si>
  <si>
    <t>三穗县八弓镇乡村振兴工作站</t>
  </si>
  <si>
    <t>08002管理岗位</t>
  </si>
  <si>
    <t>73.87</t>
  </si>
  <si>
    <t>86.20</t>
  </si>
  <si>
    <t>田政艳</t>
  </si>
  <si>
    <t>73.91</t>
  </si>
  <si>
    <t>80.40</t>
  </si>
  <si>
    <t>舒烽</t>
  </si>
  <si>
    <t>72.9</t>
  </si>
  <si>
    <t>77.80</t>
  </si>
  <si>
    <t>张佳丽</t>
  </si>
  <si>
    <t>三穗县滚马乡乡村振兴工作站</t>
  </si>
  <si>
    <t>08003管理岗位</t>
  </si>
  <si>
    <t>75.59</t>
  </si>
  <si>
    <t>79.20</t>
  </si>
  <si>
    <t>杨桂珍</t>
  </si>
  <si>
    <t>73.51</t>
  </si>
  <si>
    <t>79.40</t>
  </si>
  <si>
    <t>潘俊光</t>
  </si>
  <si>
    <t>71.96</t>
  </si>
  <si>
    <t>杨鹏</t>
  </si>
  <si>
    <t>三穗县滚马乡科技宣教文化信息服务中心</t>
  </si>
  <si>
    <t>08004管理岗位</t>
  </si>
  <si>
    <t>68.73</t>
  </si>
  <si>
    <t>82.40</t>
  </si>
  <si>
    <t>杨雅力</t>
  </si>
  <si>
    <t>67.73</t>
  </si>
  <si>
    <t>82.80</t>
  </si>
  <si>
    <t>田锦海</t>
  </si>
  <si>
    <t>70.52</t>
  </si>
  <si>
    <t>74.00</t>
  </si>
  <si>
    <t>王莉</t>
  </si>
  <si>
    <t>三穗县款场乡综治中心</t>
  </si>
  <si>
    <t>08005管理岗位</t>
  </si>
  <si>
    <t>77.37</t>
  </si>
  <si>
    <t>82.20</t>
  </si>
  <si>
    <t>邰桂连</t>
  </si>
  <si>
    <t>74.02</t>
  </si>
  <si>
    <t>78.40</t>
  </si>
  <si>
    <t>刘兆后</t>
  </si>
  <si>
    <t>71.28</t>
  </si>
  <si>
    <t>吴吉军</t>
  </si>
  <si>
    <t>三穗县款场乡科技宣教文化信息服务中心</t>
  </si>
  <si>
    <t>08006管理岗位</t>
  </si>
  <si>
    <t>66.92</t>
  </si>
  <si>
    <t>78.20</t>
  </si>
  <si>
    <t>熊国明</t>
  </si>
  <si>
    <t>58.7</t>
  </si>
  <si>
    <t>72.80</t>
  </si>
  <si>
    <t>杨荣艳</t>
  </si>
  <si>
    <t>64.06</t>
  </si>
  <si>
    <t>杨明月</t>
  </si>
  <si>
    <t>三穗县台烈镇安全生产监督管理站</t>
  </si>
  <si>
    <t>08007管理岗位</t>
  </si>
  <si>
    <t>73.42</t>
  </si>
  <si>
    <t>82.60</t>
  </si>
  <si>
    <t>黄思铖</t>
  </si>
  <si>
    <t>72.92</t>
  </si>
  <si>
    <t>81.00</t>
  </si>
  <si>
    <t>姚佳</t>
  </si>
  <si>
    <t>70.3</t>
  </si>
  <si>
    <t>79.80</t>
  </si>
  <si>
    <t>吴强芝</t>
  </si>
  <si>
    <t>三穗县桐林镇党建工作站</t>
  </si>
  <si>
    <t>08008管理岗位</t>
  </si>
  <si>
    <t>79.59</t>
  </si>
  <si>
    <t>83.00</t>
  </si>
  <si>
    <t>杨长红</t>
  </si>
  <si>
    <t>78.39</t>
  </si>
  <si>
    <t>张永娟</t>
  </si>
  <si>
    <t>75.58</t>
  </si>
  <si>
    <t>82.00</t>
  </si>
  <si>
    <t>吴宛秋</t>
  </si>
  <si>
    <t>三穗县瓦寨镇林业站</t>
  </si>
  <si>
    <t>08009管理岗位</t>
  </si>
  <si>
    <t>74.77</t>
  </si>
  <si>
    <t>84.80</t>
  </si>
  <si>
    <t>吴天慧</t>
  </si>
  <si>
    <t>71.35</t>
  </si>
  <si>
    <t>杨娟</t>
  </si>
  <si>
    <t>73.74</t>
  </si>
  <si>
    <t>马爽</t>
  </si>
  <si>
    <t>三穗县瓦寨镇安全生产监督管理站</t>
  </si>
  <si>
    <t>08010管理岗位</t>
  </si>
  <si>
    <t>81.58</t>
  </si>
  <si>
    <t>潘存凤</t>
  </si>
  <si>
    <t>76.71</t>
  </si>
  <si>
    <t>杨政燃</t>
  </si>
  <si>
    <t>75.8</t>
  </si>
  <si>
    <t>欧以仙</t>
  </si>
  <si>
    <t>三穗县雪洞镇乡村振兴工作站</t>
  </si>
  <si>
    <t>08011管理岗位</t>
  </si>
  <si>
    <t>78.80</t>
  </si>
  <si>
    <t>侯歆</t>
  </si>
  <si>
    <t>74.13</t>
  </si>
  <si>
    <t>王欢</t>
  </si>
  <si>
    <t>73.14</t>
  </si>
  <si>
    <t>梁超</t>
  </si>
  <si>
    <t>三穗县良上镇科技宣教文化信息服务中心</t>
  </si>
  <si>
    <t>08012管理岗位</t>
  </si>
  <si>
    <t>74.81</t>
  </si>
  <si>
    <t>80.00</t>
  </si>
  <si>
    <t>史润</t>
  </si>
  <si>
    <t>71.79</t>
  </si>
  <si>
    <t>83.40</t>
  </si>
  <si>
    <t>冯韵</t>
  </si>
  <si>
    <t>73.54</t>
  </si>
  <si>
    <t>80.20</t>
  </si>
  <si>
    <t>向炫钰</t>
  </si>
  <si>
    <t>三穗县良上镇乡村振兴工作站</t>
  </si>
  <si>
    <t>08013管理岗位</t>
  </si>
  <si>
    <t>74.66</t>
  </si>
  <si>
    <t>罗凡</t>
  </si>
  <si>
    <t>74.95</t>
  </si>
  <si>
    <t>杨继亮</t>
  </si>
  <si>
    <t>74.4</t>
  </si>
  <si>
    <t>63.30</t>
  </si>
  <si>
    <t>李瑞</t>
  </si>
  <si>
    <t>三穗县人民医院</t>
  </si>
  <si>
    <t>08014专业技术岗位</t>
  </si>
  <si>
    <t>直接入围面试</t>
  </si>
  <si>
    <t>81.60</t>
  </si>
  <si>
    <t>舒秀坤</t>
  </si>
  <si>
    <t>72.40</t>
  </si>
  <si>
    <t>罗德欢</t>
  </si>
  <si>
    <t>三穗县中医医院</t>
  </si>
  <si>
    <t>08015专业技术岗位</t>
  </si>
  <si>
    <t>67.37</t>
  </si>
  <si>
    <t>涂梦婉</t>
  </si>
  <si>
    <t>65.58</t>
  </si>
  <si>
    <t>76.40</t>
  </si>
  <si>
    <t>罗国红</t>
  </si>
  <si>
    <t>66.28</t>
  </si>
  <si>
    <t>73.60</t>
  </si>
  <si>
    <t>刘操</t>
  </si>
  <si>
    <t>三穗县民族高级中学</t>
  </si>
  <si>
    <t>08016专业技术岗位</t>
  </si>
  <si>
    <t>83.20</t>
  </si>
  <si>
    <t>邓承科</t>
  </si>
  <si>
    <t>78.60</t>
  </si>
  <si>
    <t>侯杰</t>
  </si>
  <si>
    <t>肖时彪</t>
  </si>
  <si>
    <t>08018专业技术岗位</t>
  </si>
  <si>
    <t>62.85</t>
  </si>
  <si>
    <t>81.20</t>
  </si>
  <si>
    <t>龙英</t>
  </si>
  <si>
    <t>68.18</t>
  </si>
  <si>
    <t>王艳春</t>
  </si>
  <si>
    <t>60.59</t>
  </si>
  <si>
    <t>黄倩</t>
  </si>
  <si>
    <t>08019专业技术岗位</t>
  </si>
  <si>
    <t>67.41</t>
  </si>
  <si>
    <t>范俊</t>
  </si>
  <si>
    <t>08020专业技术岗位</t>
  </si>
  <si>
    <t>71.45</t>
  </si>
  <si>
    <t>韩克铜</t>
  </si>
  <si>
    <t>60.2</t>
  </si>
  <si>
    <t>尚勋</t>
  </si>
  <si>
    <t>08021专业技术岗位</t>
  </si>
  <si>
    <t>张绪康</t>
  </si>
  <si>
    <t>周明宇</t>
  </si>
  <si>
    <t>81.80</t>
  </si>
  <si>
    <t>刘林杨</t>
  </si>
  <si>
    <t>杨宗福</t>
  </si>
  <si>
    <t>姜绍耀</t>
  </si>
  <si>
    <t>彭图德</t>
  </si>
  <si>
    <t>杨欢</t>
  </si>
  <si>
    <t>08022专业技术岗位</t>
  </si>
  <si>
    <t>79.99</t>
  </si>
  <si>
    <t>黄元琴</t>
  </si>
  <si>
    <t>80.63</t>
  </si>
  <si>
    <t>石胜禹</t>
  </si>
  <si>
    <t>70.65</t>
  </si>
  <si>
    <t>83.80</t>
  </si>
  <si>
    <t>吴远春</t>
  </si>
  <si>
    <t>72.09</t>
  </si>
  <si>
    <t>72.00</t>
  </si>
  <si>
    <t>颜学发</t>
  </si>
  <si>
    <t>67.05</t>
  </si>
  <si>
    <t>76.80</t>
  </si>
  <si>
    <t>杨崇乐</t>
  </si>
  <si>
    <t>64.79</t>
  </si>
  <si>
    <t>78.00</t>
  </si>
  <si>
    <t>杨凯</t>
  </si>
  <si>
    <t>61.16</t>
  </si>
  <si>
    <t>罗国豪</t>
  </si>
  <si>
    <t>61.53</t>
  </si>
  <si>
    <t>吴水坪</t>
  </si>
  <si>
    <t>60.86</t>
  </si>
  <si>
    <t>王湘黔</t>
  </si>
  <si>
    <t>08023专业技术岗位</t>
  </si>
  <si>
    <t>76.9</t>
  </si>
  <si>
    <t>熊龙江</t>
  </si>
  <si>
    <t>77.39</t>
  </si>
  <si>
    <t>77.60</t>
  </si>
  <si>
    <t>夏娅</t>
  </si>
  <si>
    <t>69.69</t>
  </si>
  <si>
    <t>张力</t>
  </si>
  <si>
    <t>08024专业技术岗位</t>
  </si>
  <si>
    <t>73.23</t>
  </si>
  <si>
    <t>73.25</t>
  </si>
  <si>
    <t>谢婷婷</t>
  </si>
  <si>
    <t>70.94</t>
  </si>
  <si>
    <t>万银兰</t>
  </si>
  <si>
    <t>72.27</t>
  </si>
  <si>
    <t>王仙露</t>
  </si>
  <si>
    <t>66.97</t>
  </si>
  <si>
    <t>84.20</t>
  </si>
  <si>
    <t>王芳芬</t>
  </si>
  <si>
    <t>71.54</t>
  </si>
  <si>
    <t>陈昌润</t>
  </si>
  <si>
    <t>67.62</t>
  </si>
  <si>
    <t>80.60</t>
  </si>
  <si>
    <t>廖君香</t>
  </si>
  <si>
    <t>66.08</t>
  </si>
  <si>
    <t>周国慧</t>
  </si>
  <si>
    <t>64.4</t>
  </si>
  <si>
    <t>向玲玲</t>
  </si>
  <si>
    <t>70.13</t>
  </si>
  <si>
    <t>74.80</t>
  </si>
  <si>
    <t>杨庭洪</t>
  </si>
  <si>
    <t>64.7</t>
  </si>
  <si>
    <t>王琼</t>
  </si>
  <si>
    <t>65.7</t>
  </si>
  <si>
    <t>白永巧</t>
  </si>
  <si>
    <t>66.49</t>
  </si>
  <si>
    <t>张雪玲</t>
  </si>
  <si>
    <t>64.47</t>
  </si>
  <si>
    <t>80.80</t>
  </si>
  <si>
    <t>刘玲君</t>
  </si>
  <si>
    <t>65.25</t>
  </si>
  <si>
    <t>杨兰花</t>
  </si>
  <si>
    <t>08025专业技术岗位</t>
  </si>
  <si>
    <t>71.33</t>
  </si>
  <si>
    <t>石勇登</t>
  </si>
  <si>
    <t>69.78</t>
  </si>
  <si>
    <t>龙花</t>
  </si>
  <si>
    <t>62.31</t>
  </si>
  <si>
    <t>刘桂花</t>
  </si>
  <si>
    <t>08026专业技术岗位</t>
  </si>
  <si>
    <t>74.12</t>
  </si>
  <si>
    <t>杨涵笛</t>
  </si>
  <si>
    <t>71.86</t>
  </si>
  <si>
    <t>王兰英</t>
  </si>
  <si>
    <t>69.36</t>
  </si>
  <si>
    <t>唐秋红</t>
  </si>
  <si>
    <t>08027专业技术岗位</t>
  </si>
  <si>
    <t>82.62</t>
  </si>
  <si>
    <t>79.60</t>
  </si>
  <si>
    <t>欧丽</t>
  </si>
  <si>
    <t>71.38</t>
  </si>
  <si>
    <t>85.20</t>
  </si>
  <si>
    <t>罗洁</t>
  </si>
  <si>
    <t>72.21</t>
  </si>
  <si>
    <t>吴倩</t>
  </si>
  <si>
    <t>66.37</t>
  </si>
  <si>
    <t>85.70</t>
  </si>
  <si>
    <t>彭明琪</t>
  </si>
  <si>
    <t>62.95</t>
  </si>
  <si>
    <t>79.90</t>
  </si>
  <si>
    <t>吴林燕</t>
  </si>
  <si>
    <t>65.74</t>
  </si>
  <si>
    <t>邹玲</t>
  </si>
  <si>
    <t>08028专业技术岗位</t>
  </si>
  <si>
    <t>76.84</t>
  </si>
  <si>
    <t>姜金香</t>
  </si>
  <si>
    <t>75.71</t>
  </si>
  <si>
    <t>潘仁燕</t>
  </si>
  <si>
    <t>72.32</t>
  </si>
  <si>
    <t>欧阳玉香</t>
  </si>
  <si>
    <t>72.6</t>
  </si>
  <si>
    <t>81.40</t>
  </si>
  <si>
    <t>杨倩</t>
  </si>
  <si>
    <t>69.2</t>
  </si>
  <si>
    <t>涂安敏</t>
  </si>
  <si>
    <t>66.99</t>
  </si>
  <si>
    <t>曹荣斌</t>
  </si>
  <si>
    <t>08029专业技术岗位</t>
  </si>
  <si>
    <t>78.53</t>
  </si>
  <si>
    <t>85.00</t>
  </si>
  <si>
    <t>姜丽娜</t>
  </si>
  <si>
    <t>74.1</t>
  </si>
  <si>
    <t>83.50</t>
  </si>
  <si>
    <t>张美燕</t>
  </si>
  <si>
    <t>72.18</t>
  </si>
  <si>
    <t>83.70</t>
  </si>
  <si>
    <t>杨园蕊</t>
  </si>
  <si>
    <t>08030专业技术岗位</t>
  </si>
  <si>
    <t>73.6</t>
  </si>
  <si>
    <t>86.00</t>
  </si>
  <si>
    <t>王烁</t>
  </si>
  <si>
    <t>67.18</t>
  </si>
  <si>
    <t>余国莉</t>
  </si>
  <si>
    <t>78.26</t>
  </si>
  <si>
    <t>潘存仁</t>
  </si>
  <si>
    <t>08031专业技术岗位</t>
  </si>
  <si>
    <t>73.93</t>
  </si>
  <si>
    <t>曾令婷</t>
  </si>
  <si>
    <t>70.39</t>
  </si>
  <si>
    <t>77.20</t>
  </si>
  <si>
    <t>姜柳芝</t>
  </si>
  <si>
    <t>71.88</t>
  </si>
  <si>
    <t>杨志兰</t>
  </si>
  <si>
    <t>08032专业技术岗位</t>
  </si>
  <si>
    <t>68.77</t>
  </si>
  <si>
    <t>刘开兰</t>
  </si>
  <si>
    <t>66.07</t>
  </si>
  <si>
    <t>潘金</t>
  </si>
  <si>
    <t>64.66</t>
  </si>
  <si>
    <t>75.20</t>
  </si>
  <si>
    <t>王金萍</t>
  </si>
  <si>
    <t>08033专业技术岗位</t>
  </si>
  <si>
    <t>70.8</t>
  </si>
  <si>
    <t>83.60</t>
  </si>
  <si>
    <t>张林</t>
  </si>
  <si>
    <t>71.04</t>
  </si>
  <si>
    <t>舒燕琴</t>
  </si>
  <si>
    <t>68.06</t>
  </si>
  <si>
    <t>潘胜迪</t>
  </si>
  <si>
    <t>08034专业技术岗位</t>
  </si>
  <si>
    <t>64.95</t>
  </si>
  <si>
    <t>75.40</t>
  </si>
  <si>
    <t>吴明艳</t>
  </si>
  <si>
    <t>64.99</t>
  </si>
  <si>
    <t>74.60</t>
  </si>
  <si>
    <t>杨容</t>
  </si>
  <si>
    <t>65.1</t>
  </si>
  <si>
    <t>龙章军</t>
  </si>
  <si>
    <t>08035专业技术岗位</t>
  </si>
  <si>
    <t>67.11</t>
  </si>
  <si>
    <t>75.00</t>
  </si>
  <si>
    <t>杨长军</t>
  </si>
  <si>
    <t>64.33</t>
  </si>
  <si>
    <t>万能兰</t>
  </si>
  <si>
    <t>63.16</t>
  </si>
  <si>
    <t>77.40</t>
  </si>
  <si>
    <t>杨仁昌</t>
  </si>
  <si>
    <t>08036专业技术岗位</t>
  </si>
  <si>
    <t>73.8</t>
  </si>
  <si>
    <t>周淑娟</t>
  </si>
  <si>
    <t>72.86</t>
  </si>
  <si>
    <t>刘龙亭</t>
  </si>
  <si>
    <t>70.38</t>
  </si>
  <si>
    <t>杨萍</t>
  </si>
  <si>
    <t>三穗中学</t>
  </si>
  <si>
    <t>08037专业技术岗位</t>
  </si>
  <si>
    <t>李定雪</t>
  </si>
  <si>
    <t>64.01</t>
  </si>
  <si>
    <t>田景珍</t>
  </si>
  <si>
    <t>60.8</t>
  </si>
  <si>
    <t>杨少龙</t>
  </si>
  <si>
    <t>08038专业技术岗位</t>
  </si>
  <si>
    <t>69.65</t>
  </si>
  <si>
    <t>韦欣宏</t>
  </si>
  <si>
    <t>65.98</t>
  </si>
  <si>
    <t>75.60</t>
  </si>
  <si>
    <t>龙金凤</t>
  </si>
  <si>
    <t>52.14</t>
  </si>
  <si>
    <t>吴建银</t>
  </si>
  <si>
    <t>08039专业技术岗位</t>
  </si>
  <si>
    <t>74.18</t>
  </si>
  <si>
    <t>邰碑秀</t>
  </si>
  <si>
    <t>73.98</t>
  </si>
  <si>
    <t>杨曼妮</t>
  </si>
  <si>
    <t>08040专业技术岗位</t>
  </si>
  <si>
    <t>75.64</t>
  </si>
  <si>
    <t>76.60</t>
  </si>
  <si>
    <t>杨河</t>
  </si>
  <si>
    <t>67.31</t>
  </si>
  <si>
    <t>彭彩栋</t>
  </si>
  <si>
    <t>65.44</t>
  </si>
  <si>
    <t>杨荣霞</t>
  </si>
  <si>
    <t>08041专业技术岗位</t>
  </si>
  <si>
    <t>57.91</t>
  </si>
  <si>
    <t>田梦</t>
  </si>
  <si>
    <t>55.06</t>
  </si>
  <si>
    <t>明洁</t>
  </si>
  <si>
    <t>50.86</t>
  </si>
  <si>
    <t>陆嘉慧</t>
  </si>
  <si>
    <t>08042专业技术岗位</t>
  </si>
  <si>
    <t>秦水塘</t>
  </si>
  <si>
    <t>唐莉莉</t>
  </si>
  <si>
    <t>三穗县第二中学</t>
  </si>
  <si>
    <t>08043专业技术岗位</t>
  </si>
  <si>
    <t>刘宇</t>
  </si>
  <si>
    <t>08044专业技术岗位</t>
  </si>
  <si>
    <t>赵尚燕</t>
  </si>
  <si>
    <t>08045专业技术岗位</t>
  </si>
  <si>
    <t>81.04</t>
  </si>
  <si>
    <t>陈松平</t>
  </si>
  <si>
    <t>78.1</t>
  </si>
  <si>
    <t>尚籽芳</t>
  </si>
  <si>
    <t>74.27</t>
  </si>
  <si>
    <t>向明慧</t>
  </si>
  <si>
    <t>08046专业技术岗位</t>
  </si>
  <si>
    <t>李培红</t>
  </si>
  <si>
    <t>三穗县第三中学</t>
  </si>
  <si>
    <t>08048专业技术岗位</t>
  </si>
  <si>
    <t>70.15</t>
  </si>
  <si>
    <t>刘江洪</t>
  </si>
  <si>
    <t>65.05</t>
  </si>
  <si>
    <t>文才扬</t>
  </si>
  <si>
    <t>64.48</t>
  </si>
  <si>
    <t>杨龙琳</t>
  </si>
  <si>
    <t>08049专业技术岗位</t>
  </si>
  <si>
    <t>79.47</t>
  </si>
  <si>
    <t>85.40</t>
  </si>
  <si>
    <t>田倩</t>
  </si>
  <si>
    <t>68.97</t>
  </si>
  <si>
    <t>潘盛花</t>
  </si>
  <si>
    <t>70.12</t>
  </si>
  <si>
    <t>骆红</t>
  </si>
  <si>
    <t>72.42</t>
  </si>
  <si>
    <t>74.20</t>
  </si>
  <si>
    <t>杨火桃</t>
  </si>
  <si>
    <t>63.32</t>
  </si>
  <si>
    <t>杨斐婷</t>
  </si>
  <si>
    <t>63.99</t>
  </si>
  <si>
    <t>张土英</t>
  </si>
  <si>
    <t>08050专业技术岗位</t>
  </si>
  <si>
    <t>65.69</t>
  </si>
  <si>
    <t>84.00</t>
  </si>
  <si>
    <t>杨胜来</t>
  </si>
  <si>
    <t>67.12</t>
  </si>
  <si>
    <t>王海归</t>
  </si>
  <si>
    <t>61.49</t>
  </si>
  <si>
    <t>秦瑶</t>
  </si>
  <si>
    <t>三穗县城关第一小学</t>
  </si>
  <si>
    <t>08051专业技术岗位</t>
  </si>
  <si>
    <t>74.88</t>
  </si>
  <si>
    <t>姚蓝</t>
  </si>
  <si>
    <t>76.21</t>
  </si>
  <si>
    <t>刘妍</t>
  </si>
  <si>
    <t>73.9</t>
  </si>
  <si>
    <t>胡河连</t>
  </si>
  <si>
    <t>68.3</t>
  </si>
  <si>
    <t>杨慧</t>
  </si>
  <si>
    <t>65.27</t>
  </si>
  <si>
    <t>吴失仪</t>
  </si>
  <si>
    <t>65.49</t>
  </si>
  <si>
    <t>杨燕</t>
  </si>
  <si>
    <t>08052专业技术岗位</t>
  </si>
  <si>
    <t>66.63</t>
  </si>
  <si>
    <t>池睿洁</t>
  </si>
  <si>
    <t>57.18</t>
  </si>
  <si>
    <t>杨陆英</t>
  </si>
  <si>
    <t>49.81</t>
  </si>
  <si>
    <t>王含秋</t>
  </si>
  <si>
    <t>08053专业技术岗位</t>
  </si>
  <si>
    <t>67.36</t>
  </si>
  <si>
    <t>75.80</t>
  </si>
  <si>
    <t>易隐林</t>
  </si>
  <si>
    <t>56.72</t>
  </si>
  <si>
    <t>杨敏</t>
  </si>
  <si>
    <t>60.25</t>
  </si>
  <si>
    <t>71.20</t>
  </si>
  <si>
    <t>袁智</t>
  </si>
  <si>
    <t>08054专业技术岗位</t>
  </si>
  <si>
    <t>陆小英</t>
  </si>
  <si>
    <t>蔡文静</t>
  </si>
  <si>
    <t>08055专业技术岗位</t>
  </si>
  <si>
    <t>63.05</t>
  </si>
  <si>
    <t>倪长连</t>
  </si>
  <si>
    <t>63.06</t>
  </si>
  <si>
    <t>邓海波</t>
  </si>
  <si>
    <t>63.78</t>
  </si>
  <si>
    <t>姚力嫚</t>
  </si>
  <si>
    <t>08056专业技术岗位</t>
  </si>
  <si>
    <t>70.19</t>
  </si>
  <si>
    <t>邰平</t>
  </si>
  <si>
    <t>68.19</t>
  </si>
  <si>
    <t>杨淑茗</t>
  </si>
  <si>
    <t>姚柒明</t>
  </si>
  <si>
    <t>08057专业技术岗位</t>
  </si>
  <si>
    <t>71.1</t>
  </si>
  <si>
    <t>毛永成</t>
  </si>
  <si>
    <t>67.74</t>
  </si>
  <si>
    <t>姚敦明</t>
  </si>
  <si>
    <t>63.76</t>
  </si>
  <si>
    <t>杨通祥</t>
  </si>
  <si>
    <t>62.48</t>
  </si>
  <si>
    <t>田丰</t>
  </si>
  <si>
    <t>74.17</t>
  </si>
  <si>
    <t>邰关绿</t>
  </si>
  <si>
    <t>58.51</t>
  </si>
  <si>
    <t>胡洪帮</t>
  </si>
  <si>
    <t>08058专业技术岗位</t>
  </si>
  <si>
    <t>64.2</t>
  </si>
  <si>
    <t>田孟文</t>
  </si>
  <si>
    <t>59.6</t>
  </si>
  <si>
    <t>秦梅</t>
  </si>
  <si>
    <t>62.01</t>
  </si>
  <si>
    <t>吴炳英</t>
  </si>
  <si>
    <t>08059专业技术岗位</t>
  </si>
  <si>
    <t>粟多雲</t>
  </si>
  <si>
    <t>61.41</t>
  </si>
  <si>
    <t>84.40</t>
  </si>
  <si>
    <t>罗雅洁</t>
  </si>
  <si>
    <t>胡琴琴</t>
  </si>
  <si>
    <t>08060专业技术岗位</t>
  </si>
  <si>
    <t>75.47</t>
  </si>
  <si>
    <t>凯珍</t>
  </si>
  <si>
    <t>73.44</t>
  </si>
  <si>
    <t>陶光翠</t>
  </si>
  <si>
    <t>71.36</t>
  </si>
  <si>
    <t>雷秋妹</t>
  </si>
  <si>
    <t>三穗县城关第三小学</t>
  </si>
  <si>
    <t>08061专业技术岗位</t>
  </si>
  <si>
    <t>80.71</t>
  </si>
  <si>
    <t>宋二生</t>
  </si>
  <si>
    <t>周鲜鲜</t>
  </si>
  <si>
    <t>08062专业技术岗位</t>
  </si>
  <si>
    <t>69.97</t>
  </si>
  <si>
    <t>姚力嘉</t>
  </si>
  <si>
    <t>70.98</t>
  </si>
  <si>
    <t>王帅</t>
  </si>
  <si>
    <t>62.91</t>
  </si>
  <si>
    <t>87.20</t>
  </si>
  <si>
    <t>潘成梅</t>
  </si>
  <si>
    <t>67.07</t>
  </si>
  <si>
    <t>吴征琼</t>
  </si>
  <si>
    <t>65.8</t>
  </si>
  <si>
    <t>杨海燕</t>
  </si>
  <si>
    <t>64.98</t>
  </si>
  <si>
    <t>杨明星</t>
  </si>
  <si>
    <t>63.21</t>
  </si>
  <si>
    <t>罗志群</t>
  </si>
  <si>
    <t>55.92</t>
  </si>
  <si>
    <t>73.20</t>
  </si>
  <si>
    <t>粟穗粒</t>
  </si>
  <si>
    <t>71.47</t>
  </si>
  <si>
    <t>徐子敏</t>
  </si>
  <si>
    <t>08063专业技术岗位</t>
  </si>
  <si>
    <t>王洁</t>
  </si>
  <si>
    <t>三穗县八弓镇中心小学</t>
  </si>
  <si>
    <t>08064专业技术岗位</t>
  </si>
  <si>
    <t>69.58</t>
  </si>
  <si>
    <t>张胜琴</t>
  </si>
  <si>
    <t>66.75</t>
  </si>
  <si>
    <t>张芸</t>
  </si>
  <si>
    <t>66.25</t>
  </si>
  <si>
    <t>金文凤</t>
  </si>
  <si>
    <t>08065专业技术岗位</t>
  </si>
  <si>
    <t>71.94</t>
  </si>
  <si>
    <t>77.00</t>
  </si>
  <si>
    <t>曾庆婷</t>
  </si>
  <si>
    <t>66.41</t>
  </si>
  <si>
    <t>杨燮</t>
  </si>
  <si>
    <t>57.62</t>
  </si>
  <si>
    <t>周婷</t>
  </si>
  <si>
    <t>08066专业技术岗位</t>
  </si>
  <si>
    <t>72.3</t>
  </si>
  <si>
    <t>向丽荣</t>
  </si>
  <si>
    <t>70.73</t>
  </si>
  <si>
    <t>杨丽</t>
  </si>
  <si>
    <t>08067专业技术岗位</t>
  </si>
  <si>
    <t>63.48</t>
  </si>
  <si>
    <t>刘运成</t>
  </si>
  <si>
    <t>62.37</t>
  </si>
  <si>
    <t>张穗锦</t>
  </si>
  <si>
    <t>55.56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</si>
</sst>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9"/>
      <name val="仿宋_GB2312"/>
      <family val="3"/>
      <charset val="134"/>
    </font>
    <font>
      <sz val="9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4"/>
  <sheetViews>
    <sheetView tabSelected="1" workbookViewId="0">
      <selection activeCell="A1" sqref="A1:J224"/>
    </sheetView>
  </sheetViews>
  <sheetFormatPr defaultColWidth="9" defaultRowHeight="13.5"/>
  <cols>
    <col min="3" max="3" width="36.5" customWidth="1"/>
    <col min="4" max="4" width="13.5" customWidth="1"/>
    <col min="5" max="5" width="10.875" customWidth="1"/>
  </cols>
  <sheetData>
    <row r="1" ht="18.75" spans="1:10">
      <c r="A1" s="1" t="s">
        <v>0</v>
      </c>
      <c r="B1" s="1"/>
      <c r="C1" s="1"/>
      <c r="D1" s="1"/>
      <c r="E1" s="2"/>
      <c r="F1" s="3"/>
      <c r="G1" s="1"/>
      <c r="H1" s="1"/>
      <c r="I1" s="3"/>
      <c r="J1" s="1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  <c r="G2" s="7" t="s">
        <v>6</v>
      </c>
      <c r="H2" s="8"/>
      <c r="I2" s="18" t="s">
        <v>7</v>
      </c>
      <c r="J2" s="4" t="s">
        <v>8</v>
      </c>
    </row>
    <row r="3" ht="22.5" spans="1:10">
      <c r="A3" s="9"/>
      <c r="B3" s="9"/>
      <c r="C3" s="9"/>
      <c r="D3" s="9"/>
      <c r="E3" s="10" t="s">
        <v>5</v>
      </c>
      <c r="F3" s="11" t="s">
        <v>9</v>
      </c>
      <c r="G3" s="12" t="s">
        <v>6</v>
      </c>
      <c r="H3" s="11" t="s">
        <v>10</v>
      </c>
      <c r="I3" s="19"/>
      <c r="J3" s="9"/>
    </row>
    <row r="4" ht="33.75" spans="1:10">
      <c r="A4" s="13">
        <v>1</v>
      </c>
      <c r="B4" s="14" t="s">
        <v>11</v>
      </c>
      <c r="C4" s="14" t="s">
        <v>12</v>
      </c>
      <c r="D4" s="14" t="s">
        <v>13</v>
      </c>
      <c r="E4" s="15">
        <v>79.58</v>
      </c>
      <c r="F4" s="16">
        <f t="shared" ref="F4:F42" si="0">E4*0.6</f>
        <v>47.748</v>
      </c>
      <c r="G4" s="15">
        <v>83.8</v>
      </c>
      <c r="H4" s="15">
        <f t="shared" ref="H4:H20" si="1">G4*0.4</f>
        <v>33.52</v>
      </c>
      <c r="I4" s="16">
        <f t="shared" ref="I4:I42" si="2">H4+F4</f>
        <v>81.268</v>
      </c>
      <c r="J4" s="17" t="s">
        <v>14</v>
      </c>
    </row>
    <row r="5" ht="33.75" spans="1:10">
      <c r="A5" s="13">
        <v>2</v>
      </c>
      <c r="B5" s="14" t="s">
        <v>15</v>
      </c>
      <c r="C5" s="14" t="s">
        <v>12</v>
      </c>
      <c r="D5" s="14" t="s">
        <v>13</v>
      </c>
      <c r="E5" s="17" t="s">
        <v>16</v>
      </c>
      <c r="F5" s="16">
        <f t="shared" si="0"/>
        <v>45.12</v>
      </c>
      <c r="G5" s="17" t="s">
        <v>17</v>
      </c>
      <c r="H5" s="15">
        <f t="shared" si="1"/>
        <v>31.6</v>
      </c>
      <c r="I5" s="16">
        <f t="shared" si="2"/>
        <v>76.72</v>
      </c>
      <c r="J5" s="17"/>
    </row>
    <row r="6" ht="33.75" spans="1:10">
      <c r="A6" s="13">
        <v>3</v>
      </c>
      <c r="B6" s="14" t="s">
        <v>18</v>
      </c>
      <c r="C6" s="14" t="s">
        <v>12</v>
      </c>
      <c r="D6" s="14" t="s">
        <v>13</v>
      </c>
      <c r="E6" s="17" t="s">
        <v>19</v>
      </c>
      <c r="F6" s="16">
        <f t="shared" si="0"/>
        <v>45.054</v>
      </c>
      <c r="G6" s="17" t="s">
        <v>20</v>
      </c>
      <c r="H6" s="15">
        <v>0</v>
      </c>
      <c r="I6" s="16">
        <f t="shared" si="2"/>
        <v>45.054</v>
      </c>
      <c r="J6" s="17"/>
    </row>
    <row r="7" ht="33.75" spans="1:10">
      <c r="A7" s="13">
        <v>5</v>
      </c>
      <c r="B7" s="14" t="s">
        <v>21</v>
      </c>
      <c r="C7" s="14" t="s">
        <v>22</v>
      </c>
      <c r="D7" s="14" t="s">
        <v>23</v>
      </c>
      <c r="E7" s="17" t="s">
        <v>24</v>
      </c>
      <c r="F7" s="16">
        <f t="shared" si="0"/>
        <v>44.322</v>
      </c>
      <c r="G7" s="17" t="s">
        <v>25</v>
      </c>
      <c r="H7" s="15">
        <f t="shared" si="1"/>
        <v>34.48</v>
      </c>
      <c r="I7" s="16">
        <f t="shared" si="2"/>
        <v>78.802</v>
      </c>
      <c r="J7" s="17" t="s">
        <v>14</v>
      </c>
    </row>
    <row r="8" ht="33.75" spans="1:10">
      <c r="A8" s="13">
        <v>4</v>
      </c>
      <c r="B8" s="14" t="s">
        <v>26</v>
      </c>
      <c r="C8" s="14" t="s">
        <v>22</v>
      </c>
      <c r="D8" s="14" t="s">
        <v>23</v>
      </c>
      <c r="E8" s="17" t="s">
        <v>27</v>
      </c>
      <c r="F8" s="16">
        <f t="shared" si="0"/>
        <v>44.346</v>
      </c>
      <c r="G8" s="17" t="s">
        <v>28</v>
      </c>
      <c r="H8" s="15">
        <f t="shared" si="1"/>
        <v>32.16</v>
      </c>
      <c r="I8" s="16">
        <f t="shared" si="2"/>
        <v>76.506</v>
      </c>
      <c r="J8" s="17"/>
    </row>
    <row r="9" ht="33.75" spans="1:10">
      <c r="A9" s="13">
        <v>6</v>
      </c>
      <c r="B9" s="14" t="s">
        <v>29</v>
      </c>
      <c r="C9" s="14" t="s">
        <v>22</v>
      </c>
      <c r="D9" s="14" t="s">
        <v>23</v>
      </c>
      <c r="E9" s="17" t="s">
        <v>30</v>
      </c>
      <c r="F9" s="16">
        <f t="shared" si="0"/>
        <v>43.74</v>
      </c>
      <c r="G9" s="17" t="s">
        <v>31</v>
      </c>
      <c r="H9" s="15">
        <f t="shared" si="1"/>
        <v>31.12</v>
      </c>
      <c r="I9" s="16">
        <f t="shared" si="2"/>
        <v>74.86</v>
      </c>
      <c r="J9" s="17"/>
    </row>
    <row r="10" ht="33.75" spans="1:10">
      <c r="A10" s="13">
        <v>7</v>
      </c>
      <c r="B10" s="14" t="s">
        <v>32</v>
      </c>
      <c r="C10" s="14" t="s">
        <v>33</v>
      </c>
      <c r="D10" s="14" t="s">
        <v>34</v>
      </c>
      <c r="E10" s="17" t="s">
        <v>35</v>
      </c>
      <c r="F10" s="16">
        <f t="shared" si="0"/>
        <v>45.354</v>
      </c>
      <c r="G10" s="17" t="s">
        <v>36</v>
      </c>
      <c r="H10" s="15">
        <f t="shared" si="1"/>
        <v>31.68</v>
      </c>
      <c r="I10" s="16">
        <f t="shared" si="2"/>
        <v>77.034</v>
      </c>
      <c r="J10" s="17" t="s">
        <v>14</v>
      </c>
    </row>
    <row r="11" ht="33.75" spans="1:10">
      <c r="A11" s="13">
        <v>8</v>
      </c>
      <c r="B11" s="14" t="s">
        <v>37</v>
      </c>
      <c r="C11" s="14" t="s">
        <v>33</v>
      </c>
      <c r="D11" s="14" t="s">
        <v>34</v>
      </c>
      <c r="E11" s="17" t="s">
        <v>38</v>
      </c>
      <c r="F11" s="16">
        <f t="shared" si="0"/>
        <v>44.106</v>
      </c>
      <c r="G11" s="17" t="s">
        <v>39</v>
      </c>
      <c r="H11" s="15">
        <f t="shared" si="1"/>
        <v>31.76</v>
      </c>
      <c r="I11" s="16">
        <f t="shared" si="2"/>
        <v>75.866</v>
      </c>
      <c r="J11" s="17"/>
    </row>
    <row r="12" ht="33.75" spans="1:10">
      <c r="A12" s="13">
        <v>9</v>
      </c>
      <c r="B12" s="14" t="s">
        <v>40</v>
      </c>
      <c r="C12" s="14" t="s">
        <v>33</v>
      </c>
      <c r="D12" s="14" t="s">
        <v>34</v>
      </c>
      <c r="E12" s="17" t="s">
        <v>41</v>
      </c>
      <c r="F12" s="16">
        <f t="shared" si="0"/>
        <v>43.176</v>
      </c>
      <c r="G12" s="17" t="s">
        <v>36</v>
      </c>
      <c r="H12" s="15">
        <f t="shared" si="1"/>
        <v>31.68</v>
      </c>
      <c r="I12" s="16">
        <f t="shared" si="2"/>
        <v>74.856</v>
      </c>
      <c r="J12" s="17"/>
    </row>
    <row r="13" ht="45" spans="1:10">
      <c r="A13" s="13">
        <v>11</v>
      </c>
      <c r="B13" s="14" t="s">
        <v>42</v>
      </c>
      <c r="C13" s="14" t="s">
        <v>43</v>
      </c>
      <c r="D13" s="14" t="s">
        <v>44</v>
      </c>
      <c r="E13" s="17" t="s">
        <v>45</v>
      </c>
      <c r="F13" s="16">
        <f t="shared" si="0"/>
        <v>41.238</v>
      </c>
      <c r="G13" s="17" t="s">
        <v>46</v>
      </c>
      <c r="H13" s="15">
        <f t="shared" si="1"/>
        <v>32.96</v>
      </c>
      <c r="I13" s="16">
        <f t="shared" si="2"/>
        <v>74.198</v>
      </c>
      <c r="J13" s="17" t="s">
        <v>14</v>
      </c>
    </row>
    <row r="14" ht="45" spans="1:10">
      <c r="A14" s="13">
        <v>12</v>
      </c>
      <c r="B14" s="14" t="s">
        <v>47</v>
      </c>
      <c r="C14" s="14" t="s">
        <v>43</v>
      </c>
      <c r="D14" s="14" t="s">
        <v>44</v>
      </c>
      <c r="E14" s="17" t="s">
        <v>48</v>
      </c>
      <c r="F14" s="16">
        <f t="shared" si="0"/>
        <v>40.638</v>
      </c>
      <c r="G14" s="17" t="s">
        <v>49</v>
      </c>
      <c r="H14" s="15">
        <f t="shared" si="1"/>
        <v>33.12</v>
      </c>
      <c r="I14" s="16">
        <f t="shared" si="2"/>
        <v>73.758</v>
      </c>
      <c r="J14" s="17"/>
    </row>
    <row r="15" ht="45" spans="1:10">
      <c r="A15" s="13">
        <v>10</v>
      </c>
      <c r="B15" s="14" t="s">
        <v>50</v>
      </c>
      <c r="C15" s="14" t="s">
        <v>43</v>
      </c>
      <c r="D15" s="14" t="s">
        <v>44</v>
      </c>
      <c r="E15" s="17" t="s">
        <v>51</v>
      </c>
      <c r="F15" s="16">
        <f t="shared" si="0"/>
        <v>42.312</v>
      </c>
      <c r="G15" s="17" t="s">
        <v>52</v>
      </c>
      <c r="H15" s="15">
        <f t="shared" si="1"/>
        <v>29.6</v>
      </c>
      <c r="I15" s="16">
        <f t="shared" si="2"/>
        <v>71.912</v>
      </c>
      <c r="J15" s="17"/>
    </row>
    <row r="16" ht="22.5" spans="1:10">
      <c r="A16" s="13">
        <v>13</v>
      </c>
      <c r="B16" s="14" t="s">
        <v>53</v>
      </c>
      <c r="C16" s="14" t="s">
        <v>54</v>
      </c>
      <c r="D16" s="14" t="s">
        <v>55</v>
      </c>
      <c r="E16" s="17" t="s">
        <v>56</v>
      </c>
      <c r="F16" s="16">
        <f t="shared" si="0"/>
        <v>46.422</v>
      </c>
      <c r="G16" s="17" t="s">
        <v>57</v>
      </c>
      <c r="H16" s="15">
        <f t="shared" si="1"/>
        <v>32.88</v>
      </c>
      <c r="I16" s="16">
        <f t="shared" si="2"/>
        <v>79.302</v>
      </c>
      <c r="J16" s="17" t="s">
        <v>14</v>
      </c>
    </row>
    <row r="17" ht="22.5" spans="1:10">
      <c r="A17" s="13">
        <v>14</v>
      </c>
      <c r="B17" s="14" t="s">
        <v>58</v>
      </c>
      <c r="C17" s="14" t="s">
        <v>54</v>
      </c>
      <c r="D17" s="14" t="s">
        <v>55</v>
      </c>
      <c r="E17" s="17" t="s">
        <v>59</v>
      </c>
      <c r="F17" s="16">
        <f t="shared" si="0"/>
        <v>44.412</v>
      </c>
      <c r="G17" s="17" t="s">
        <v>60</v>
      </c>
      <c r="H17" s="15">
        <f t="shared" si="1"/>
        <v>31.36</v>
      </c>
      <c r="I17" s="16">
        <f t="shared" si="2"/>
        <v>75.772</v>
      </c>
      <c r="J17" s="17"/>
    </row>
    <row r="18" ht="22.5" spans="1:10">
      <c r="A18" s="13">
        <v>15</v>
      </c>
      <c r="B18" s="14" t="s">
        <v>61</v>
      </c>
      <c r="C18" s="14" t="s">
        <v>54</v>
      </c>
      <c r="D18" s="14" t="s">
        <v>55</v>
      </c>
      <c r="E18" s="17" t="s">
        <v>62</v>
      </c>
      <c r="F18" s="16">
        <f t="shared" si="0"/>
        <v>42.768</v>
      </c>
      <c r="G18" s="17" t="s">
        <v>57</v>
      </c>
      <c r="H18" s="15">
        <f t="shared" si="1"/>
        <v>32.88</v>
      </c>
      <c r="I18" s="16">
        <f t="shared" si="2"/>
        <v>75.648</v>
      </c>
      <c r="J18" s="17"/>
    </row>
    <row r="19" ht="45" spans="1:10">
      <c r="A19" s="13">
        <v>16</v>
      </c>
      <c r="B19" s="14" t="s">
        <v>63</v>
      </c>
      <c r="C19" s="14" t="s">
        <v>64</v>
      </c>
      <c r="D19" s="14" t="s">
        <v>65</v>
      </c>
      <c r="E19" s="17" t="s">
        <v>66</v>
      </c>
      <c r="F19" s="16">
        <f t="shared" si="0"/>
        <v>40.152</v>
      </c>
      <c r="G19" s="17" t="s">
        <v>67</v>
      </c>
      <c r="H19" s="15">
        <f t="shared" si="1"/>
        <v>31.28</v>
      </c>
      <c r="I19" s="16">
        <f t="shared" si="2"/>
        <v>71.432</v>
      </c>
      <c r="J19" s="17" t="s">
        <v>14</v>
      </c>
    </row>
    <row r="20" ht="45" spans="1:10">
      <c r="A20" s="13">
        <v>18</v>
      </c>
      <c r="B20" s="14" t="s">
        <v>68</v>
      </c>
      <c r="C20" s="14" t="s">
        <v>64</v>
      </c>
      <c r="D20" s="14" t="s">
        <v>65</v>
      </c>
      <c r="E20" s="17" t="s">
        <v>69</v>
      </c>
      <c r="F20" s="16">
        <f t="shared" si="0"/>
        <v>35.22</v>
      </c>
      <c r="G20" s="17" t="s">
        <v>70</v>
      </c>
      <c r="H20" s="15">
        <f t="shared" si="1"/>
        <v>29.12</v>
      </c>
      <c r="I20" s="16">
        <f t="shared" si="2"/>
        <v>64.34</v>
      </c>
      <c r="J20" s="17"/>
    </row>
    <row r="21" ht="45" spans="1:10">
      <c r="A21" s="13">
        <v>17</v>
      </c>
      <c r="B21" s="14" t="s">
        <v>71</v>
      </c>
      <c r="C21" s="14" t="s">
        <v>64</v>
      </c>
      <c r="D21" s="14" t="s">
        <v>65</v>
      </c>
      <c r="E21" s="17" t="s">
        <v>72</v>
      </c>
      <c r="F21" s="16">
        <f t="shared" si="0"/>
        <v>38.436</v>
      </c>
      <c r="G21" s="17" t="s">
        <v>20</v>
      </c>
      <c r="H21" s="15">
        <v>0</v>
      </c>
      <c r="I21" s="16">
        <f t="shared" si="2"/>
        <v>38.436</v>
      </c>
      <c r="J21" s="17"/>
    </row>
    <row r="22" ht="33.75" spans="1:10">
      <c r="A22" s="13">
        <v>19</v>
      </c>
      <c r="B22" s="14" t="s">
        <v>73</v>
      </c>
      <c r="C22" s="14" t="s">
        <v>74</v>
      </c>
      <c r="D22" s="14" t="s">
        <v>75</v>
      </c>
      <c r="E22" s="17" t="s">
        <v>76</v>
      </c>
      <c r="F22" s="16">
        <f t="shared" si="0"/>
        <v>44.052</v>
      </c>
      <c r="G22" s="17" t="s">
        <v>77</v>
      </c>
      <c r="H22" s="15">
        <f t="shared" ref="H22:H31" si="3">G22*0.4</f>
        <v>33.04</v>
      </c>
      <c r="I22" s="16">
        <f t="shared" si="2"/>
        <v>77.092</v>
      </c>
      <c r="J22" s="17" t="s">
        <v>14</v>
      </c>
    </row>
    <row r="23" ht="33.75" spans="1:10">
      <c r="A23" s="13">
        <v>20</v>
      </c>
      <c r="B23" s="14" t="s">
        <v>78</v>
      </c>
      <c r="C23" s="14" t="s">
        <v>74</v>
      </c>
      <c r="D23" s="14" t="s">
        <v>75</v>
      </c>
      <c r="E23" s="17" t="s">
        <v>79</v>
      </c>
      <c r="F23" s="16">
        <f t="shared" si="0"/>
        <v>43.752</v>
      </c>
      <c r="G23" s="17" t="s">
        <v>80</v>
      </c>
      <c r="H23" s="15">
        <f t="shared" si="3"/>
        <v>32.4</v>
      </c>
      <c r="I23" s="16">
        <f t="shared" si="2"/>
        <v>76.152</v>
      </c>
      <c r="J23" s="17"/>
    </row>
    <row r="24" ht="33.75" spans="1:10">
      <c r="A24" s="13">
        <v>21</v>
      </c>
      <c r="B24" s="14" t="s">
        <v>81</v>
      </c>
      <c r="C24" s="14" t="s">
        <v>74</v>
      </c>
      <c r="D24" s="14" t="s">
        <v>75</v>
      </c>
      <c r="E24" s="17" t="s">
        <v>82</v>
      </c>
      <c r="F24" s="16">
        <f t="shared" si="0"/>
        <v>42.18</v>
      </c>
      <c r="G24" s="17" t="s">
        <v>83</v>
      </c>
      <c r="H24" s="15">
        <f t="shared" si="3"/>
        <v>31.92</v>
      </c>
      <c r="I24" s="16">
        <f t="shared" si="2"/>
        <v>74.1</v>
      </c>
      <c r="J24" s="17"/>
    </row>
    <row r="25" ht="33.75" spans="1:10">
      <c r="A25" s="13">
        <v>22</v>
      </c>
      <c r="B25" s="14" t="s">
        <v>84</v>
      </c>
      <c r="C25" s="14" t="s">
        <v>85</v>
      </c>
      <c r="D25" s="14" t="s">
        <v>86</v>
      </c>
      <c r="E25" s="17" t="s">
        <v>87</v>
      </c>
      <c r="F25" s="16">
        <f t="shared" si="0"/>
        <v>47.754</v>
      </c>
      <c r="G25" s="17" t="s">
        <v>88</v>
      </c>
      <c r="H25" s="15">
        <f t="shared" si="3"/>
        <v>33.2</v>
      </c>
      <c r="I25" s="16">
        <f t="shared" si="2"/>
        <v>80.954</v>
      </c>
      <c r="J25" s="17" t="s">
        <v>14</v>
      </c>
    </row>
    <row r="26" ht="33.75" spans="1:10">
      <c r="A26" s="13">
        <v>23</v>
      </c>
      <c r="B26" s="14" t="s">
        <v>89</v>
      </c>
      <c r="C26" s="14" t="s">
        <v>85</v>
      </c>
      <c r="D26" s="14" t="s">
        <v>86</v>
      </c>
      <c r="E26" s="17" t="s">
        <v>90</v>
      </c>
      <c r="F26" s="16">
        <f t="shared" si="0"/>
        <v>47.034</v>
      </c>
      <c r="G26" s="17" t="s">
        <v>31</v>
      </c>
      <c r="H26" s="15">
        <f t="shared" si="3"/>
        <v>31.12</v>
      </c>
      <c r="I26" s="16">
        <f t="shared" si="2"/>
        <v>78.154</v>
      </c>
      <c r="J26" s="17"/>
    </row>
    <row r="27" ht="33.75" spans="1:10">
      <c r="A27" s="13">
        <v>24</v>
      </c>
      <c r="B27" s="14" t="s">
        <v>91</v>
      </c>
      <c r="C27" s="14" t="s">
        <v>85</v>
      </c>
      <c r="D27" s="14" t="s">
        <v>86</v>
      </c>
      <c r="E27" s="17" t="s">
        <v>92</v>
      </c>
      <c r="F27" s="16">
        <f t="shared" si="0"/>
        <v>45.348</v>
      </c>
      <c r="G27" s="17" t="s">
        <v>93</v>
      </c>
      <c r="H27" s="15">
        <f t="shared" si="3"/>
        <v>32.8</v>
      </c>
      <c r="I27" s="16">
        <f t="shared" si="2"/>
        <v>78.148</v>
      </c>
      <c r="J27" s="17"/>
    </row>
    <row r="28" ht="22.5" spans="1:10">
      <c r="A28" s="13">
        <v>25</v>
      </c>
      <c r="B28" s="14" t="s">
        <v>94</v>
      </c>
      <c r="C28" s="14" t="s">
        <v>95</v>
      </c>
      <c r="D28" s="14" t="s">
        <v>96</v>
      </c>
      <c r="E28" s="17" t="s">
        <v>97</v>
      </c>
      <c r="F28" s="16">
        <f t="shared" si="0"/>
        <v>44.862</v>
      </c>
      <c r="G28" s="17" t="s">
        <v>98</v>
      </c>
      <c r="H28" s="15">
        <f t="shared" si="3"/>
        <v>33.92</v>
      </c>
      <c r="I28" s="16">
        <f t="shared" si="2"/>
        <v>78.782</v>
      </c>
      <c r="J28" s="17" t="s">
        <v>14</v>
      </c>
    </row>
    <row r="29" ht="22.5" spans="1:10">
      <c r="A29" s="13">
        <v>27</v>
      </c>
      <c r="B29" s="14" t="s">
        <v>99</v>
      </c>
      <c r="C29" s="14" t="s">
        <v>95</v>
      </c>
      <c r="D29" s="14" t="s">
        <v>96</v>
      </c>
      <c r="E29" s="17" t="s">
        <v>100</v>
      </c>
      <c r="F29" s="16">
        <f t="shared" si="0"/>
        <v>42.81</v>
      </c>
      <c r="G29" s="17" t="s">
        <v>98</v>
      </c>
      <c r="H29" s="15">
        <f t="shared" si="3"/>
        <v>33.92</v>
      </c>
      <c r="I29" s="16">
        <f t="shared" si="2"/>
        <v>76.73</v>
      </c>
      <c r="J29" s="17"/>
    </row>
    <row r="30" ht="22.5" spans="1:10">
      <c r="A30" s="13">
        <v>26</v>
      </c>
      <c r="B30" s="14" t="s">
        <v>101</v>
      </c>
      <c r="C30" s="14" t="s">
        <v>95</v>
      </c>
      <c r="D30" s="14" t="s">
        <v>96</v>
      </c>
      <c r="E30" s="17" t="s">
        <v>102</v>
      </c>
      <c r="F30" s="16">
        <f t="shared" si="0"/>
        <v>44.244</v>
      </c>
      <c r="G30" s="17" t="s">
        <v>83</v>
      </c>
      <c r="H30" s="15">
        <f t="shared" si="3"/>
        <v>31.92</v>
      </c>
      <c r="I30" s="16">
        <f t="shared" si="2"/>
        <v>76.164</v>
      </c>
      <c r="J30" s="17"/>
    </row>
    <row r="31" ht="33.75" spans="1:10">
      <c r="A31" s="13">
        <v>28</v>
      </c>
      <c r="B31" s="14" t="s">
        <v>103</v>
      </c>
      <c r="C31" s="14" t="s">
        <v>104</v>
      </c>
      <c r="D31" s="14" t="s">
        <v>105</v>
      </c>
      <c r="E31" s="17" t="s">
        <v>106</v>
      </c>
      <c r="F31" s="16">
        <f t="shared" si="0"/>
        <v>48.948</v>
      </c>
      <c r="G31" s="17" t="s">
        <v>83</v>
      </c>
      <c r="H31" s="15">
        <f t="shared" si="3"/>
        <v>31.92</v>
      </c>
      <c r="I31" s="16">
        <f t="shared" si="2"/>
        <v>80.868</v>
      </c>
      <c r="J31" s="17" t="s">
        <v>14</v>
      </c>
    </row>
    <row r="32" ht="33.75" spans="1:10">
      <c r="A32" s="13">
        <v>29</v>
      </c>
      <c r="B32" s="14" t="s">
        <v>107</v>
      </c>
      <c r="C32" s="14" t="s">
        <v>104</v>
      </c>
      <c r="D32" s="14" t="s">
        <v>105</v>
      </c>
      <c r="E32" s="17" t="s">
        <v>108</v>
      </c>
      <c r="F32" s="16">
        <f t="shared" si="0"/>
        <v>46.026</v>
      </c>
      <c r="G32" s="17" t="s">
        <v>20</v>
      </c>
      <c r="H32" s="15">
        <v>0</v>
      </c>
      <c r="I32" s="16">
        <f t="shared" si="2"/>
        <v>46.026</v>
      </c>
      <c r="J32" s="17"/>
    </row>
    <row r="33" ht="33.75" spans="1:10">
      <c r="A33" s="13">
        <v>30</v>
      </c>
      <c r="B33" s="14" t="s">
        <v>109</v>
      </c>
      <c r="C33" s="14" t="s">
        <v>104</v>
      </c>
      <c r="D33" s="14" t="s">
        <v>105</v>
      </c>
      <c r="E33" s="17" t="s">
        <v>110</v>
      </c>
      <c r="F33" s="16">
        <f t="shared" si="0"/>
        <v>45.48</v>
      </c>
      <c r="G33" s="17" t="s">
        <v>20</v>
      </c>
      <c r="H33" s="15">
        <v>0</v>
      </c>
      <c r="I33" s="16">
        <f t="shared" si="2"/>
        <v>45.48</v>
      </c>
      <c r="J33" s="17"/>
    </row>
    <row r="34" ht="33.75" spans="1:10">
      <c r="A34" s="13">
        <v>31</v>
      </c>
      <c r="B34" s="14" t="s">
        <v>111</v>
      </c>
      <c r="C34" s="14" t="s">
        <v>112</v>
      </c>
      <c r="D34" s="14" t="s">
        <v>113</v>
      </c>
      <c r="E34" s="17" t="s">
        <v>90</v>
      </c>
      <c r="F34" s="16">
        <f t="shared" si="0"/>
        <v>47.034</v>
      </c>
      <c r="G34" s="17" t="s">
        <v>114</v>
      </c>
      <c r="H34" s="15">
        <f t="shared" ref="H34:H42" si="4">G34*0.4</f>
        <v>31.52</v>
      </c>
      <c r="I34" s="16">
        <f t="shared" si="2"/>
        <v>78.554</v>
      </c>
      <c r="J34" s="17" t="s">
        <v>14</v>
      </c>
    </row>
    <row r="35" ht="33.75" spans="1:10">
      <c r="A35" s="13">
        <v>32</v>
      </c>
      <c r="B35" s="14" t="s">
        <v>115</v>
      </c>
      <c r="C35" s="14" t="s">
        <v>112</v>
      </c>
      <c r="D35" s="14" t="s">
        <v>113</v>
      </c>
      <c r="E35" s="17" t="s">
        <v>116</v>
      </c>
      <c r="F35" s="16">
        <f t="shared" si="0"/>
        <v>44.478</v>
      </c>
      <c r="G35" s="17" t="s">
        <v>80</v>
      </c>
      <c r="H35" s="15">
        <f t="shared" si="4"/>
        <v>32.4</v>
      </c>
      <c r="I35" s="16">
        <f t="shared" si="2"/>
        <v>76.878</v>
      </c>
      <c r="J35" s="17"/>
    </row>
    <row r="36" ht="33.75" spans="1:10">
      <c r="A36" s="13">
        <v>33</v>
      </c>
      <c r="B36" s="14" t="s">
        <v>117</v>
      </c>
      <c r="C36" s="14" t="s">
        <v>112</v>
      </c>
      <c r="D36" s="14" t="s">
        <v>113</v>
      </c>
      <c r="E36" s="17" t="s">
        <v>118</v>
      </c>
      <c r="F36" s="16">
        <f t="shared" si="0"/>
        <v>43.884</v>
      </c>
      <c r="G36" s="17" t="s">
        <v>36</v>
      </c>
      <c r="H36" s="15">
        <f t="shared" si="4"/>
        <v>31.68</v>
      </c>
      <c r="I36" s="16">
        <f t="shared" si="2"/>
        <v>75.564</v>
      </c>
      <c r="J36" s="17"/>
    </row>
    <row r="37" ht="45" spans="1:10">
      <c r="A37" s="13">
        <v>34</v>
      </c>
      <c r="B37" s="14" t="s">
        <v>119</v>
      </c>
      <c r="C37" s="14" t="s">
        <v>120</v>
      </c>
      <c r="D37" s="14" t="s">
        <v>121</v>
      </c>
      <c r="E37" s="17" t="s">
        <v>122</v>
      </c>
      <c r="F37" s="16">
        <f t="shared" si="0"/>
        <v>44.886</v>
      </c>
      <c r="G37" s="17" t="s">
        <v>123</v>
      </c>
      <c r="H37" s="15">
        <f t="shared" si="4"/>
        <v>32</v>
      </c>
      <c r="I37" s="16">
        <f t="shared" si="2"/>
        <v>76.886</v>
      </c>
      <c r="J37" s="17" t="s">
        <v>14</v>
      </c>
    </row>
    <row r="38" ht="45" spans="1:10">
      <c r="A38" s="13">
        <v>36</v>
      </c>
      <c r="B38" s="14" t="s">
        <v>124</v>
      </c>
      <c r="C38" s="14" t="s">
        <v>120</v>
      </c>
      <c r="D38" s="14" t="s">
        <v>121</v>
      </c>
      <c r="E38" s="17" t="s">
        <v>125</v>
      </c>
      <c r="F38" s="16">
        <f t="shared" si="0"/>
        <v>43.074</v>
      </c>
      <c r="G38" s="17" t="s">
        <v>126</v>
      </c>
      <c r="H38" s="15">
        <f t="shared" si="4"/>
        <v>33.36</v>
      </c>
      <c r="I38" s="16">
        <f t="shared" si="2"/>
        <v>76.434</v>
      </c>
      <c r="J38" s="17"/>
    </row>
    <row r="39" ht="45" spans="1:10">
      <c r="A39" s="13">
        <v>35</v>
      </c>
      <c r="B39" s="14" t="s">
        <v>127</v>
      </c>
      <c r="C39" s="14" t="s">
        <v>120</v>
      </c>
      <c r="D39" s="14" t="s">
        <v>121</v>
      </c>
      <c r="E39" s="17" t="s">
        <v>128</v>
      </c>
      <c r="F39" s="16">
        <f t="shared" si="0"/>
        <v>44.124</v>
      </c>
      <c r="G39" s="17" t="s">
        <v>129</v>
      </c>
      <c r="H39" s="15">
        <f t="shared" si="4"/>
        <v>32.08</v>
      </c>
      <c r="I39" s="16">
        <f t="shared" si="2"/>
        <v>76.204</v>
      </c>
      <c r="J39" s="17"/>
    </row>
    <row r="40" ht="33.75" spans="1:10">
      <c r="A40" s="13">
        <v>38</v>
      </c>
      <c r="B40" s="14" t="s">
        <v>130</v>
      </c>
      <c r="C40" s="14" t="s">
        <v>131</v>
      </c>
      <c r="D40" s="14" t="s">
        <v>132</v>
      </c>
      <c r="E40" s="17" t="s">
        <v>133</v>
      </c>
      <c r="F40" s="16">
        <f t="shared" si="0"/>
        <v>44.796</v>
      </c>
      <c r="G40" s="17" t="s">
        <v>28</v>
      </c>
      <c r="H40" s="15">
        <f t="shared" si="4"/>
        <v>32.16</v>
      </c>
      <c r="I40" s="16">
        <f t="shared" si="2"/>
        <v>76.956</v>
      </c>
      <c r="J40" s="17" t="s">
        <v>14</v>
      </c>
    </row>
    <row r="41" ht="33.75" spans="1:10">
      <c r="A41" s="13">
        <v>37</v>
      </c>
      <c r="B41" s="14" t="s">
        <v>134</v>
      </c>
      <c r="C41" s="14" t="s">
        <v>131</v>
      </c>
      <c r="D41" s="14" t="s">
        <v>132</v>
      </c>
      <c r="E41" s="17" t="s">
        <v>135</v>
      </c>
      <c r="F41" s="16">
        <f t="shared" si="0"/>
        <v>44.97</v>
      </c>
      <c r="G41" s="17" t="s">
        <v>83</v>
      </c>
      <c r="H41" s="15">
        <f t="shared" si="4"/>
        <v>31.92</v>
      </c>
      <c r="I41" s="16">
        <f t="shared" si="2"/>
        <v>76.89</v>
      </c>
      <c r="J41" s="17"/>
    </row>
    <row r="42" ht="33.75" spans="1:10">
      <c r="A42" s="13">
        <v>39</v>
      </c>
      <c r="B42" s="14" t="s">
        <v>136</v>
      </c>
      <c r="C42" s="14" t="s">
        <v>131</v>
      </c>
      <c r="D42" s="14" t="s">
        <v>132</v>
      </c>
      <c r="E42" s="17" t="s">
        <v>137</v>
      </c>
      <c r="F42" s="16">
        <f t="shared" si="0"/>
        <v>44.64</v>
      </c>
      <c r="G42" s="17" t="s">
        <v>138</v>
      </c>
      <c r="H42" s="15">
        <f t="shared" si="4"/>
        <v>25.32</v>
      </c>
      <c r="I42" s="16">
        <f t="shared" si="2"/>
        <v>69.96</v>
      </c>
      <c r="J42" s="17"/>
    </row>
    <row r="43" ht="22.5" spans="1:10">
      <c r="A43" s="13">
        <v>40</v>
      </c>
      <c r="B43" s="14" t="s">
        <v>139</v>
      </c>
      <c r="C43" s="14" t="s">
        <v>140</v>
      </c>
      <c r="D43" s="14" t="s">
        <v>141</v>
      </c>
      <c r="E43" s="14" t="s">
        <v>142</v>
      </c>
      <c r="F43" s="16"/>
      <c r="G43" s="17" t="s">
        <v>143</v>
      </c>
      <c r="H43" s="15"/>
      <c r="I43" s="16" t="str">
        <f t="shared" ref="I43:I49" si="5">G43</f>
        <v>81.60</v>
      </c>
      <c r="J43" s="17" t="s">
        <v>14</v>
      </c>
    </row>
    <row r="44" ht="22.5" spans="1:10">
      <c r="A44" s="13">
        <v>41</v>
      </c>
      <c r="B44" s="14" t="s">
        <v>144</v>
      </c>
      <c r="C44" s="14" t="s">
        <v>140</v>
      </c>
      <c r="D44" s="14" t="s">
        <v>141</v>
      </c>
      <c r="E44" s="14" t="s">
        <v>142</v>
      </c>
      <c r="F44" s="16"/>
      <c r="G44" s="17" t="s">
        <v>145</v>
      </c>
      <c r="H44" s="15"/>
      <c r="I44" s="16" t="str">
        <f t="shared" si="5"/>
        <v>72.40</v>
      </c>
      <c r="J44" s="17" t="s">
        <v>14</v>
      </c>
    </row>
    <row r="45" ht="22.5" spans="1:10">
      <c r="A45" s="13">
        <v>42</v>
      </c>
      <c r="B45" s="17" t="s">
        <v>146</v>
      </c>
      <c r="C45" s="17" t="s">
        <v>147</v>
      </c>
      <c r="D45" s="17" t="s">
        <v>148</v>
      </c>
      <c r="E45" s="17" t="s">
        <v>149</v>
      </c>
      <c r="F45" s="16">
        <f t="shared" ref="F45:F47" si="6">E45*0.6</f>
        <v>40.422</v>
      </c>
      <c r="G45" s="17" t="s">
        <v>67</v>
      </c>
      <c r="H45" s="15">
        <f t="shared" ref="H45:H47" si="7">G45*0.4</f>
        <v>31.28</v>
      </c>
      <c r="I45" s="16">
        <f t="shared" ref="I45:I47" si="8">H45+F45</f>
        <v>71.702</v>
      </c>
      <c r="J45" s="17" t="s">
        <v>14</v>
      </c>
    </row>
    <row r="46" ht="22.5" spans="1:10">
      <c r="A46" s="13">
        <v>44</v>
      </c>
      <c r="B46" s="17" t="s">
        <v>150</v>
      </c>
      <c r="C46" s="17" t="s">
        <v>147</v>
      </c>
      <c r="D46" s="17" t="s">
        <v>148</v>
      </c>
      <c r="E46" s="17" t="s">
        <v>151</v>
      </c>
      <c r="F46" s="16">
        <f t="shared" si="6"/>
        <v>39.348</v>
      </c>
      <c r="G46" s="17" t="s">
        <v>152</v>
      </c>
      <c r="H46" s="15">
        <f t="shared" si="7"/>
        <v>30.56</v>
      </c>
      <c r="I46" s="16">
        <f t="shared" si="8"/>
        <v>69.908</v>
      </c>
      <c r="J46" s="17"/>
    </row>
    <row r="47" ht="22.5" spans="1:10">
      <c r="A47" s="13">
        <v>43</v>
      </c>
      <c r="B47" s="17" t="s">
        <v>153</v>
      </c>
      <c r="C47" s="17" t="s">
        <v>147</v>
      </c>
      <c r="D47" s="17" t="s">
        <v>148</v>
      </c>
      <c r="E47" s="17" t="s">
        <v>154</v>
      </c>
      <c r="F47" s="16">
        <f t="shared" si="6"/>
        <v>39.768</v>
      </c>
      <c r="G47" s="17" t="s">
        <v>155</v>
      </c>
      <c r="H47" s="15">
        <f t="shared" si="7"/>
        <v>29.44</v>
      </c>
      <c r="I47" s="16">
        <f t="shared" si="8"/>
        <v>69.208</v>
      </c>
      <c r="J47" s="17"/>
    </row>
    <row r="48" ht="22.5" spans="1:10">
      <c r="A48" s="13">
        <v>46</v>
      </c>
      <c r="B48" s="17" t="s">
        <v>156</v>
      </c>
      <c r="C48" s="17" t="s">
        <v>157</v>
      </c>
      <c r="D48" s="17" t="s">
        <v>158</v>
      </c>
      <c r="E48" s="17" t="s">
        <v>142</v>
      </c>
      <c r="F48" s="16"/>
      <c r="G48" s="17" t="s">
        <v>159</v>
      </c>
      <c r="H48" s="15"/>
      <c r="I48" s="16" t="str">
        <f t="shared" si="5"/>
        <v>83.20</v>
      </c>
      <c r="J48" s="17" t="s">
        <v>14</v>
      </c>
    </row>
    <row r="49" ht="22.5" spans="1:10">
      <c r="A49" s="13">
        <v>45</v>
      </c>
      <c r="B49" s="17" t="s">
        <v>160</v>
      </c>
      <c r="C49" s="17" t="s">
        <v>157</v>
      </c>
      <c r="D49" s="17" t="s">
        <v>158</v>
      </c>
      <c r="E49" s="17" t="s">
        <v>142</v>
      </c>
      <c r="F49" s="16"/>
      <c r="G49" s="17" t="s">
        <v>161</v>
      </c>
      <c r="H49" s="15"/>
      <c r="I49" s="16" t="str">
        <f t="shared" si="5"/>
        <v>78.60</v>
      </c>
      <c r="J49" s="17" t="s">
        <v>14</v>
      </c>
    </row>
    <row r="50" ht="22.5" spans="1:10">
      <c r="A50" s="13">
        <v>47</v>
      </c>
      <c r="B50" s="17" t="s">
        <v>162</v>
      </c>
      <c r="C50" s="17" t="s">
        <v>157</v>
      </c>
      <c r="D50" s="17" t="s">
        <v>158</v>
      </c>
      <c r="E50" s="17" t="s">
        <v>142</v>
      </c>
      <c r="F50" s="16"/>
      <c r="G50" s="17" t="s">
        <v>20</v>
      </c>
      <c r="H50" s="15"/>
      <c r="I50" s="16" t="s">
        <v>20</v>
      </c>
      <c r="J50" s="17"/>
    </row>
    <row r="51" ht="22.5" spans="1:10">
      <c r="A51" s="13">
        <v>49</v>
      </c>
      <c r="B51" s="14" t="s">
        <v>163</v>
      </c>
      <c r="C51" s="14" t="s">
        <v>157</v>
      </c>
      <c r="D51" s="14" t="s">
        <v>164</v>
      </c>
      <c r="E51" s="17" t="s">
        <v>165</v>
      </c>
      <c r="F51" s="16">
        <f t="shared" ref="F51:F56" si="9">E51*0.6</f>
        <v>37.71</v>
      </c>
      <c r="G51" s="17" t="s">
        <v>166</v>
      </c>
      <c r="H51" s="15">
        <f t="shared" ref="H51:H56" si="10">G51*0.4</f>
        <v>32.48</v>
      </c>
      <c r="I51" s="16">
        <f t="shared" ref="I51:I56" si="11">H51+F51</f>
        <v>70.19</v>
      </c>
      <c r="J51" s="17" t="s">
        <v>14</v>
      </c>
    </row>
    <row r="52" ht="22.5" spans="1:10">
      <c r="A52" s="13">
        <v>48</v>
      </c>
      <c r="B52" s="14" t="s">
        <v>167</v>
      </c>
      <c r="C52" s="14" t="s">
        <v>157</v>
      </c>
      <c r="D52" s="14" t="s">
        <v>164</v>
      </c>
      <c r="E52" s="17" t="s">
        <v>168</v>
      </c>
      <c r="F52" s="16">
        <f t="shared" si="9"/>
        <v>40.908</v>
      </c>
      <c r="G52" s="17" t="s">
        <v>20</v>
      </c>
      <c r="H52" s="15">
        <v>0</v>
      </c>
      <c r="I52" s="16">
        <f t="shared" si="11"/>
        <v>40.908</v>
      </c>
      <c r="J52" s="17"/>
    </row>
    <row r="53" ht="22.5" spans="1:10">
      <c r="A53" s="13">
        <v>50</v>
      </c>
      <c r="B53" s="14" t="s">
        <v>169</v>
      </c>
      <c r="C53" s="14" t="s">
        <v>157</v>
      </c>
      <c r="D53" s="14" t="s">
        <v>164</v>
      </c>
      <c r="E53" s="17" t="s">
        <v>170</v>
      </c>
      <c r="F53" s="16">
        <f t="shared" si="9"/>
        <v>36.354</v>
      </c>
      <c r="G53" s="17" t="s">
        <v>20</v>
      </c>
      <c r="H53" s="15">
        <v>0</v>
      </c>
      <c r="I53" s="16">
        <f t="shared" si="11"/>
        <v>36.354</v>
      </c>
      <c r="J53" s="17"/>
    </row>
    <row r="54" ht="22.5" spans="1:10">
      <c r="A54" s="13">
        <v>51</v>
      </c>
      <c r="B54" s="14" t="s">
        <v>171</v>
      </c>
      <c r="C54" s="14" t="s">
        <v>157</v>
      </c>
      <c r="D54" s="14" t="s">
        <v>172</v>
      </c>
      <c r="E54" s="17" t="s">
        <v>173</v>
      </c>
      <c r="F54" s="16">
        <f t="shared" si="9"/>
        <v>40.446</v>
      </c>
      <c r="G54" s="17" t="s">
        <v>25</v>
      </c>
      <c r="H54" s="15">
        <f t="shared" si="10"/>
        <v>34.48</v>
      </c>
      <c r="I54" s="16">
        <f t="shared" si="11"/>
        <v>74.926</v>
      </c>
      <c r="J54" s="17" t="s">
        <v>14</v>
      </c>
    </row>
    <row r="55" ht="22.5" spans="1:10">
      <c r="A55" s="13">
        <v>52</v>
      </c>
      <c r="B55" s="14" t="s">
        <v>174</v>
      </c>
      <c r="C55" s="14" t="s">
        <v>157</v>
      </c>
      <c r="D55" s="14" t="s">
        <v>175</v>
      </c>
      <c r="E55" s="17" t="s">
        <v>176</v>
      </c>
      <c r="F55" s="16">
        <f t="shared" si="9"/>
        <v>42.87</v>
      </c>
      <c r="G55" s="17" t="s">
        <v>77</v>
      </c>
      <c r="H55" s="15">
        <f t="shared" si="10"/>
        <v>33.04</v>
      </c>
      <c r="I55" s="16">
        <f t="shared" si="11"/>
        <v>75.91</v>
      </c>
      <c r="J55" s="17" t="s">
        <v>14</v>
      </c>
    </row>
    <row r="56" ht="22.5" spans="1:10">
      <c r="A56" s="13">
        <v>53</v>
      </c>
      <c r="B56" s="14" t="s">
        <v>177</v>
      </c>
      <c r="C56" s="14" t="s">
        <v>157</v>
      </c>
      <c r="D56" s="14" t="s">
        <v>175</v>
      </c>
      <c r="E56" s="17" t="s">
        <v>178</v>
      </c>
      <c r="F56" s="16">
        <f t="shared" si="9"/>
        <v>36.12</v>
      </c>
      <c r="G56" s="17" t="s">
        <v>161</v>
      </c>
      <c r="H56" s="15">
        <f t="shared" si="10"/>
        <v>31.44</v>
      </c>
      <c r="I56" s="16">
        <f t="shared" si="11"/>
        <v>67.56</v>
      </c>
      <c r="J56" s="17"/>
    </row>
    <row r="57" ht="22.5" spans="1:10">
      <c r="A57" s="13">
        <v>54</v>
      </c>
      <c r="B57" s="14" t="s">
        <v>179</v>
      </c>
      <c r="C57" s="14" t="s">
        <v>157</v>
      </c>
      <c r="D57" s="14" t="s">
        <v>180</v>
      </c>
      <c r="E57" s="17" t="s">
        <v>142</v>
      </c>
      <c r="F57" s="16"/>
      <c r="G57" s="17" t="s">
        <v>126</v>
      </c>
      <c r="H57" s="15"/>
      <c r="I57" s="16" t="str">
        <f t="shared" ref="I57:I63" si="12">G57</f>
        <v>83.40</v>
      </c>
      <c r="J57" s="17" t="s">
        <v>14</v>
      </c>
    </row>
    <row r="58" ht="22.5" spans="1:10">
      <c r="A58" s="13">
        <v>59</v>
      </c>
      <c r="B58" s="14" t="s">
        <v>181</v>
      </c>
      <c r="C58" s="14" t="s">
        <v>157</v>
      </c>
      <c r="D58" s="14" t="s">
        <v>180</v>
      </c>
      <c r="E58" s="17" t="s">
        <v>142</v>
      </c>
      <c r="F58" s="16"/>
      <c r="G58" s="17" t="s">
        <v>57</v>
      </c>
      <c r="H58" s="15"/>
      <c r="I58" s="16" t="str">
        <f t="shared" si="12"/>
        <v>82.20</v>
      </c>
      <c r="J58" s="17" t="s">
        <v>14</v>
      </c>
    </row>
    <row r="59" ht="22.5" spans="1:10">
      <c r="A59" s="13">
        <v>55</v>
      </c>
      <c r="B59" s="14" t="s">
        <v>182</v>
      </c>
      <c r="C59" s="14" t="s">
        <v>157</v>
      </c>
      <c r="D59" s="14" t="s">
        <v>180</v>
      </c>
      <c r="E59" s="17" t="s">
        <v>142</v>
      </c>
      <c r="F59" s="16"/>
      <c r="G59" s="17" t="s">
        <v>183</v>
      </c>
      <c r="H59" s="15"/>
      <c r="I59" s="16" t="str">
        <f t="shared" si="12"/>
        <v>81.80</v>
      </c>
      <c r="J59" s="17" t="s">
        <v>14</v>
      </c>
    </row>
    <row r="60" ht="22.5" spans="1:10">
      <c r="A60" s="13">
        <v>57</v>
      </c>
      <c r="B60" s="14" t="s">
        <v>184</v>
      </c>
      <c r="C60" s="14" t="s">
        <v>157</v>
      </c>
      <c r="D60" s="14" t="s">
        <v>180</v>
      </c>
      <c r="E60" s="17" t="s">
        <v>142</v>
      </c>
      <c r="F60" s="16"/>
      <c r="G60" s="17" t="s">
        <v>183</v>
      </c>
      <c r="H60" s="15"/>
      <c r="I60" s="16" t="str">
        <f t="shared" si="12"/>
        <v>81.80</v>
      </c>
      <c r="J60" s="17" t="s">
        <v>14</v>
      </c>
    </row>
    <row r="61" ht="22.5" spans="1:10">
      <c r="A61" s="13">
        <v>58</v>
      </c>
      <c r="B61" s="14" t="s">
        <v>185</v>
      </c>
      <c r="C61" s="14" t="s">
        <v>157</v>
      </c>
      <c r="D61" s="14" t="s">
        <v>180</v>
      </c>
      <c r="E61" s="17" t="s">
        <v>142</v>
      </c>
      <c r="F61" s="16"/>
      <c r="G61" s="17" t="s">
        <v>80</v>
      </c>
      <c r="H61" s="15"/>
      <c r="I61" s="16" t="str">
        <f t="shared" si="12"/>
        <v>81.00</v>
      </c>
      <c r="J61" s="17"/>
    </row>
    <row r="62" ht="22.5" spans="1:10">
      <c r="A62" s="13">
        <v>60</v>
      </c>
      <c r="B62" s="14" t="s">
        <v>186</v>
      </c>
      <c r="C62" s="14" t="s">
        <v>157</v>
      </c>
      <c r="D62" s="14" t="s">
        <v>180</v>
      </c>
      <c r="E62" s="17" t="s">
        <v>142</v>
      </c>
      <c r="F62" s="16"/>
      <c r="G62" s="17" t="s">
        <v>80</v>
      </c>
      <c r="H62" s="15"/>
      <c r="I62" s="16" t="str">
        <f t="shared" si="12"/>
        <v>81.00</v>
      </c>
      <c r="J62" s="17"/>
    </row>
    <row r="63" ht="22.5" spans="1:10">
      <c r="A63" s="13">
        <v>56</v>
      </c>
      <c r="B63" s="14" t="s">
        <v>187</v>
      </c>
      <c r="C63" s="14" t="s">
        <v>157</v>
      </c>
      <c r="D63" s="14" t="s">
        <v>180</v>
      </c>
      <c r="E63" s="17" t="s">
        <v>142</v>
      </c>
      <c r="F63" s="16"/>
      <c r="G63" s="17" t="s">
        <v>31</v>
      </c>
      <c r="H63" s="15"/>
      <c r="I63" s="16" t="str">
        <f t="shared" si="12"/>
        <v>77.80</v>
      </c>
      <c r="J63" s="17"/>
    </row>
    <row r="64" ht="22.5" spans="1:10">
      <c r="A64" s="13">
        <v>62</v>
      </c>
      <c r="B64" s="14" t="s">
        <v>188</v>
      </c>
      <c r="C64" s="14" t="s">
        <v>157</v>
      </c>
      <c r="D64" s="14" t="s">
        <v>189</v>
      </c>
      <c r="E64" s="17" t="s">
        <v>190</v>
      </c>
      <c r="F64" s="16">
        <f t="shared" ref="F64:F127" si="13">E64*0.6</f>
        <v>47.994</v>
      </c>
      <c r="G64" s="17" t="s">
        <v>114</v>
      </c>
      <c r="H64" s="15">
        <f t="shared" ref="H64:H71" si="14">G64*0.4</f>
        <v>31.52</v>
      </c>
      <c r="I64" s="16">
        <f t="shared" ref="I64:I127" si="15">H64+F64</f>
        <v>79.514</v>
      </c>
      <c r="J64" s="17" t="s">
        <v>14</v>
      </c>
    </row>
    <row r="65" ht="22.5" spans="1:10">
      <c r="A65" s="13">
        <v>61</v>
      </c>
      <c r="B65" s="14" t="s">
        <v>191</v>
      </c>
      <c r="C65" s="14" t="s">
        <v>157</v>
      </c>
      <c r="D65" s="14" t="s">
        <v>189</v>
      </c>
      <c r="E65" s="17" t="s">
        <v>192</v>
      </c>
      <c r="F65" s="16">
        <f t="shared" si="13"/>
        <v>48.378</v>
      </c>
      <c r="G65" s="17" t="s">
        <v>155</v>
      </c>
      <c r="H65" s="15">
        <f t="shared" si="14"/>
        <v>29.44</v>
      </c>
      <c r="I65" s="16">
        <f t="shared" si="15"/>
        <v>77.818</v>
      </c>
      <c r="J65" s="17" t="s">
        <v>14</v>
      </c>
    </row>
    <row r="66" ht="22.5" spans="1:10">
      <c r="A66" s="13">
        <v>64</v>
      </c>
      <c r="B66" s="14" t="s">
        <v>193</v>
      </c>
      <c r="C66" s="14" t="s">
        <v>157</v>
      </c>
      <c r="D66" s="14" t="s">
        <v>189</v>
      </c>
      <c r="E66" s="17" t="s">
        <v>194</v>
      </c>
      <c r="F66" s="16">
        <f t="shared" si="13"/>
        <v>42.39</v>
      </c>
      <c r="G66" s="17" t="s">
        <v>195</v>
      </c>
      <c r="H66" s="15">
        <f t="shared" si="14"/>
        <v>33.52</v>
      </c>
      <c r="I66" s="16">
        <f t="shared" si="15"/>
        <v>75.91</v>
      </c>
      <c r="J66" s="17" t="s">
        <v>14</v>
      </c>
    </row>
    <row r="67" ht="22.5" spans="1:10">
      <c r="A67" s="13">
        <v>63</v>
      </c>
      <c r="B67" s="14" t="s">
        <v>196</v>
      </c>
      <c r="C67" s="14" t="s">
        <v>157</v>
      </c>
      <c r="D67" s="14" t="s">
        <v>189</v>
      </c>
      <c r="E67" s="17" t="s">
        <v>197</v>
      </c>
      <c r="F67" s="16">
        <f t="shared" si="13"/>
        <v>43.254</v>
      </c>
      <c r="G67" s="17" t="s">
        <v>198</v>
      </c>
      <c r="H67" s="15">
        <f t="shared" si="14"/>
        <v>28.8</v>
      </c>
      <c r="I67" s="16">
        <f t="shared" si="15"/>
        <v>72.054</v>
      </c>
      <c r="J67" s="17"/>
    </row>
    <row r="68" ht="22.5" spans="1:10">
      <c r="A68" s="13">
        <v>65</v>
      </c>
      <c r="B68" s="14" t="s">
        <v>199</v>
      </c>
      <c r="C68" s="14" t="s">
        <v>157</v>
      </c>
      <c r="D68" s="14" t="s">
        <v>189</v>
      </c>
      <c r="E68" s="17" t="s">
        <v>200</v>
      </c>
      <c r="F68" s="16">
        <f t="shared" si="13"/>
        <v>40.23</v>
      </c>
      <c r="G68" s="17" t="s">
        <v>201</v>
      </c>
      <c r="H68" s="15">
        <f t="shared" si="14"/>
        <v>30.72</v>
      </c>
      <c r="I68" s="16">
        <f t="shared" si="15"/>
        <v>70.95</v>
      </c>
      <c r="J68" s="17"/>
    </row>
    <row r="69" ht="22.5" spans="1:10">
      <c r="A69" s="13">
        <v>66</v>
      </c>
      <c r="B69" s="14" t="s">
        <v>202</v>
      </c>
      <c r="C69" s="14" t="s">
        <v>157</v>
      </c>
      <c r="D69" s="14" t="s">
        <v>189</v>
      </c>
      <c r="E69" s="17" t="s">
        <v>203</v>
      </c>
      <c r="F69" s="16">
        <f t="shared" si="13"/>
        <v>38.874</v>
      </c>
      <c r="G69" s="17" t="s">
        <v>204</v>
      </c>
      <c r="H69" s="15">
        <f t="shared" si="14"/>
        <v>31.2</v>
      </c>
      <c r="I69" s="16">
        <f t="shared" si="15"/>
        <v>70.074</v>
      </c>
      <c r="J69" s="17"/>
    </row>
    <row r="70" ht="22.5" spans="1:10">
      <c r="A70" s="13">
        <v>68</v>
      </c>
      <c r="B70" s="14" t="s">
        <v>205</v>
      </c>
      <c r="C70" s="14" t="s">
        <v>157</v>
      </c>
      <c r="D70" s="14" t="s">
        <v>189</v>
      </c>
      <c r="E70" s="17" t="s">
        <v>206</v>
      </c>
      <c r="F70" s="16">
        <f t="shared" si="13"/>
        <v>36.696</v>
      </c>
      <c r="G70" s="17" t="s">
        <v>49</v>
      </c>
      <c r="H70" s="15">
        <f t="shared" si="14"/>
        <v>33.12</v>
      </c>
      <c r="I70" s="16">
        <f t="shared" si="15"/>
        <v>69.816</v>
      </c>
      <c r="J70" s="17"/>
    </row>
    <row r="71" ht="22.5" spans="1:10">
      <c r="A71" s="13">
        <v>67</v>
      </c>
      <c r="B71" s="14" t="s">
        <v>207</v>
      </c>
      <c r="C71" s="14" t="s">
        <v>157</v>
      </c>
      <c r="D71" s="14" t="s">
        <v>189</v>
      </c>
      <c r="E71" s="17" t="s">
        <v>208</v>
      </c>
      <c r="F71" s="16">
        <f t="shared" si="13"/>
        <v>36.918</v>
      </c>
      <c r="G71" s="17" t="s">
        <v>60</v>
      </c>
      <c r="H71" s="15">
        <f t="shared" si="14"/>
        <v>31.36</v>
      </c>
      <c r="I71" s="16">
        <f t="shared" si="15"/>
        <v>68.278</v>
      </c>
      <c r="J71" s="17"/>
    </row>
    <row r="72" ht="22.5" spans="1:10">
      <c r="A72" s="13">
        <v>69</v>
      </c>
      <c r="B72" s="14" t="s">
        <v>209</v>
      </c>
      <c r="C72" s="14" t="s">
        <v>157</v>
      </c>
      <c r="D72" s="14" t="s">
        <v>189</v>
      </c>
      <c r="E72" s="17" t="s">
        <v>210</v>
      </c>
      <c r="F72" s="16">
        <f t="shared" si="13"/>
        <v>36.516</v>
      </c>
      <c r="G72" s="17" t="s">
        <v>20</v>
      </c>
      <c r="H72" s="15">
        <v>0</v>
      </c>
      <c r="I72" s="16">
        <f t="shared" si="15"/>
        <v>36.516</v>
      </c>
      <c r="J72" s="17"/>
    </row>
    <row r="73" ht="22.5" spans="1:10">
      <c r="A73" s="13">
        <v>71</v>
      </c>
      <c r="B73" s="14" t="s">
        <v>211</v>
      </c>
      <c r="C73" s="14" t="s">
        <v>157</v>
      </c>
      <c r="D73" s="14" t="s">
        <v>212</v>
      </c>
      <c r="E73" s="17" t="s">
        <v>213</v>
      </c>
      <c r="F73" s="16">
        <f t="shared" si="13"/>
        <v>46.14</v>
      </c>
      <c r="G73" s="17" t="s">
        <v>77</v>
      </c>
      <c r="H73" s="15">
        <f t="shared" ref="H73:H95" si="16">G73*0.4</f>
        <v>33.04</v>
      </c>
      <c r="I73" s="16">
        <f t="shared" si="15"/>
        <v>79.18</v>
      </c>
      <c r="J73" s="17" t="s">
        <v>14</v>
      </c>
    </row>
    <row r="74" ht="22.5" spans="1:10">
      <c r="A74" s="13">
        <v>70</v>
      </c>
      <c r="B74" s="14" t="s">
        <v>214</v>
      </c>
      <c r="C74" s="14" t="s">
        <v>157</v>
      </c>
      <c r="D74" s="14" t="s">
        <v>212</v>
      </c>
      <c r="E74" s="17" t="s">
        <v>215</v>
      </c>
      <c r="F74" s="16">
        <f t="shared" si="13"/>
        <v>46.434</v>
      </c>
      <c r="G74" s="17" t="s">
        <v>216</v>
      </c>
      <c r="H74" s="15">
        <f t="shared" si="16"/>
        <v>31.04</v>
      </c>
      <c r="I74" s="16">
        <f t="shared" si="15"/>
        <v>77.474</v>
      </c>
      <c r="J74" s="17"/>
    </row>
    <row r="75" ht="22.5" spans="1:10">
      <c r="A75" s="13">
        <v>72</v>
      </c>
      <c r="B75" s="14" t="s">
        <v>217</v>
      </c>
      <c r="C75" s="14" t="s">
        <v>157</v>
      </c>
      <c r="D75" s="14" t="s">
        <v>212</v>
      </c>
      <c r="E75" s="17" t="s">
        <v>218</v>
      </c>
      <c r="F75" s="16">
        <f t="shared" si="13"/>
        <v>41.814</v>
      </c>
      <c r="G75" s="17" t="s">
        <v>204</v>
      </c>
      <c r="H75" s="15">
        <f t="shared" si="16"/>
        <v>31.2</v>
      </c>
      <c r="I75" s="16">
        <f t="shared" si="15"/>
        <v>73.014</v>
      </c>
      <c r="J75" s="17"/>
    </row>
    <row r="76" ht="22.5" spans="1:10">
      <c r="A76" s="13">
        <v>74</v>
      </c>
      <c r="B76" s="14" t="s">
        <v>219</v>
      </c>
      <c r="C76" s="14" t="s">
        <v>157</v>
      </c>
      <c r="D76" s="14" t="s">
        <v>220</v>
      </c>
      <c r="E76" s="17" t="s">
        <v>221</v>
      </c>
      <c r="F76" s="16">
        <f t="shared" si="13"/>
        <v>43.938</v>
      </c>
      <c r="G76" s="17" t="s">
        <v>25</v>
      </c>
      <c r="H76" s="15">
        <f t="shared" si="16"/>
        <v>34.48</v>
      </c>
      <c r="I76" s="16">
        <f t="shared" si="15"/>
        <v>78.418</v>
      </c>
      <c r="J76" s="17" t="s">
        <v>14</v>
      </c>
    </row>
    <row r="77" ht="22.5" spans="1:10">
      <c r="A77" s="13">
        <v>73</v>
      </c>
      <c r="B77" s="14" t="s">
        <v>167</v>
      </c>
      <c r="C77" s="14" t="s">
        <v>157</v>
      </c>
      <c r="D77" s="14" t="s">
        <v>220</v>
      </c>
      <c r="E77" s="17" t="s">
        <v>222</v>
      </c>
      <c r="F77" s="16">
        <f t="shared" si="13"/>
        <v>43.95</v>
      </c>
      <c r="G77" s="17" t="s">
        <v>31</v>
      </c>
      <c r="H77" s="15">
        <f t="shared" si="16"/>
        <v>31.12</v>
      </c>
      <c r="I77" s="16">
        <f t="shared" si="15"/>
        <v>75.07</v>
      </c>
      <c r="J77" s="17" t="s">
        <v>14</v>
      </c>
    </row>
    <row r="78" ht="22.5" spans="1:10">
      <c r="A78" s="13">
        <v>77</v>
      </c>
      <c r="B78" s="14" t="s">
        <v>223</v>
      </c>
      <c r="C78" s="14" t="s">
        <v>157</v>
      </c>
      <c r="D78" s="14" t="s">
        <v>220</v>
      </c>
      <c r="E78" s="17" t="s">
        <v>224</v>
      </c>
      <c r="F78" s="16">
        <f t="shared" si="13"/>
        <v>42.564</v>
      </c>
      <c r="G78" s="17" t="s">
        <v>28</v>
      </c>
      <c r="H78" s="15">
        <f t="shared" si="16"/>
        <v>32.16</v>
      </c>
      <c r="I78" s="16">
        <f t="shared" si="15"/>
        <v>74.724</v>
      </c>
      <c r="J78" s="17" t="s">
        <v>14</v>
      </c>
    </row>
    <row r="79" ht="22.5" spans="1:10">
      <c r="A79" s="13">
        <v>75</v>
      </c>
      <c r="B79" s="14" t="s">
        <v>225</v>
      </c>
      <c r="C79" s="14" t="s">
        <v>157</v>
      </c>
      <c r="D79" s="14" t="s">
        <v>220</v>
      </c>
      <c r="E79" s="17" t="s">
        <v>226</v>
      </c>
      <c r="F79" s="16">
        <f t="shared" si="13"/>
        <v>43.362</v>
      </c>
      <c r="G79" s="17" t="s">
        <v>216</v>
      </c>
      <c r="H79" s="15">
        <f t="shared" si="16"/>
        <v>31.04</v>
      </c>
      <c r="I79" s="16">
        <f t="shared" si="15"/>
        <v>74.402</v>
      </c>
      <c r="J79" s="17" t="s">
        <v>14</v>
      </c>
    </row>
    <row r="80" ht="22.5" spans="1:10">
      <c r="A80" s="13">
        <v>80</v>
      </c>
      <c r="B80" s="14" t="s">
        <v>227</v>
      </c>
      <c r="C80" s="14" t="s">
        <v>157</v>
      </c>
      <c r="D80" s="14" t="s">
        <v>220</v>
      </c>
      <c r="E80" s="17" t="s">
        <v>228</v>
      </c>
      <c r="F80" s="16">
        <f t="shared" si="13"/>
        <v>40.182</v>
      </c>
      <c r="G80" s="17" t="s">
        <v>229</v>
      </c>
      <c r="H80" s="15">
        <f t="shared" si="16"/>
        <v>33.68</v>
      </c>
      <c r="I80" s="16">
        <f t="shared" si="15"/>
        <v>73.862</v>
      </c>
      <c r="J80" s="17" t="s">
        <v>14</v>
      </c>
    </row>
    <row r="81" ht="22.5" spans="1:10">
      <c r="A81" s="13">
        <v>76</v>
      </c>
      <c r="B81" s="14" t="s">
        <v>230</v>
      </c>
      <c r="C81" s="14" t="s">
        <v>157</v>
      </c>
      <c r="D81" s="14" t="s">
        <v>220</v>
      </c>
      <c r="E81" s="17" t="s">
        <v>231</v>
      </c>
      <c r="F81" s="16">
        <f t="shared" si="13"/>
        <v>42.924</v>
      </c>
      <c r="G81" s="17" t="s">
        <v>152</v>
      </c>
      <c r="H81" s="15">
        <f t="shared" si="16"/>
        <v>30.56</v>
      </c>
      <c r="I81" s="16">
        <f t="shared" si="15"/>
        <v>73.484</v>
      </c>
      <c r="J81" s="17"/>
    </row>
    <row r="82" ht="22.5" spans="1:10">
      <c r="A82" s="13">
        <v>79</v>
      </c>
      <c r="B82" s="14" t="s">
        <v>232</v>
      </c>
      <c r="C82" s="14" t="s">
        <v>157</v>
      </c>
      <c r="D82" s="14" t="s">
        <v>220</v>
      </c>
      <c r="E82" s="17" t="s">
        <v>233</v>
      </c>
      <c r="F82" s="16">
        <f t="shared" si="13"/>
        <v>40.572</v>
      </c>
      <c r="G82" s="17" t="s">
        <v>234</v>
      </c>
      <c r="H82" s="15">
        <f t="shared" si="16"/>
        <v>32.24</v>
      </c>
      <c r="I82" s="16">
        <f t="shared" si="15"/>
        <v>72.812</v>
      </c>
      <c r="J82" s="17"/>
    </row>
    <row r="83" ht="22.5" spans="1:10">
      <c r="A83" s="13">
        <v>82</v>
      </c>
      <c r="B83" s="14" t="s">
        <v>235</v>
      </c>
      <c r="C83" s="14" t="s">
        <v>157</v>
      </c>
      <c r="D83" s="14" t="s">
        <v>220</v>
      </c>
      <c r="E83" s="17" t="s">
        <v>236</v>
      </c>
      <c r="F83" s="16">
        <f t="shared" si="13"/>
        <v>39.648</v>
      </c>
      <c r="G83" s="17" t="s">
        <v>93</v>
      </c>
      <c r="H83" s="15">
        <f t="shared" si="16"/>
        <v>32.8</v>
      </c>
      <c r="I83" s="16">
        <f t="shared" si="15"/>
        <v>72.448</v>
      </c>
      <c r="J83" s="17"/>
    </row>
    <row r="84" ht="22.5" spans="1:10">
      <c r="A84" s="13">
        <v>87</v>
      </c>
      <c r="B84" s="14" t="s">
        <v>237</v>
      </c>
      <c r="C84" s="14" t="s">
        <v>157</v>
      </c>
      <c r="D84" s="14" t="s">
        <v>220</v>
      </c>
      <c r="E84" s="17" t="s">
        <v>238</v>
      </c>
      <c r="F84" s="16">
        <f t="shared" si="13"/>
        <v>38.64</v>
      </c>
      <c r="G84" s="17" t="s">
        <v>195</v>
      </c>
      <c r="H84" s="15">
        <f t="shared" si="16"/>
        <v>33.52</v>
      </c>
      <c r="I84" s="16">
        <f t="shared" si="15"/>
        <v>72.16</v>
      </c>
      <c r="J84" s="17"/>
    </row>
    <row r="85" ht="22.5" spans="1:10">
      <c r="A85" s="13">
        <v>78</v>
      </c>
      <c r="B85" s="14" t="s">
        <v>239</v>
      </c>
      <c r="C85" s="14" t="s">
        <v>157</v>
      </c>
      <c r="D85" s="14" t="s">
        <v>220</v>
      </c>
      <c r="E85" s="17" t="s">
        <v>240</v>
      </c>
      <c r="F85" s="16">
        <f t="shared" si="13"/>
        <v>42.078</v>
      </c>
      <c r="G85" s="17" t="s">
        <v>241</v>
      </c>
      <c r="H85" s="15">
        <f t="shared" si="16"/>
        <v>29.92</v>
      </c>
      <c r="I85" s="16">
        <f t="shared" si="15"/>
        <v>71.998</v>
      </c>
      <c r="J85" s="17"/>
    </row>
    <row r="86" ht="22.5" spans="1:10">
      <c r="A86" s="13">
        <v>85</v>
      </c>
      <c r="B86" s="14" t="s">
        <v>242</v>
      </c>
      <c r="C86" s="14" t="s">
        <v>157</v>
      </c>
      <c r="D86" s="14" t="s">
        <v>220</v>
      </c>
      <c r="E86" s="17" t="s">
        <v>243</v>
      </c>
      <c r="F86" s="16">
        <f t="shared" si="13"/>
        <v>38.82</v>
      </c>
      <c r="G86" s="17" t="s">
        <v>77</v>
      </c>
      <c r="H86" s="15">
        <f t="shared" si="16"/>
        <v>33.04</v>
      </c>
      <c r="I86" s="16">
        <f t="shared" si="15"/>
        <v>71.86</v>
      </c>
      <c r="J86" s="17"/>
    </row>
    <row r="87" ht="22.5" spans="1:10">
      <c r="A87" s="13">
        <v>83</v>
      </c>
      <c r="B87" s="14" t="s">
        <v>244</v>
      </c>
      <c r="C87" s="14" t="s">
        <v>157</v>
      </c>
      <c r="D87" s="14" t="s">
        <v>220</v>
      </c>
      <c r="E87" s="17" t="s">
        <v>245</v>
      </c>
      <c r="F87" s="16">
        <f t="shared" si="13"/>
        <v>39.42</v>
      </c>
      <c r="G87" s="17" t="s">
        <v>129</v>
      </c>
      <c r="H87" s="15">
        <f t="shared" si="16"/>
        <v>32.08</v>
      </c>
      <c r="I87" s="16">
        <f t="shared" si="15"/>
        <v>71.5</v>
      </c>
      <c r="J87" s="17"/>
    </row>
    <row r="88" ht="22.5" spans="1:10">
      <c r="A88" s="13">
        <v>81</v>
      </c>
      <c r="B88" s="14" t="s">
        <v>246</v>
      </c>
      <c r="C88" s="14" t="s">
        <v>157</v>
      </c>
      <c r="D88" s="14" t="s">
        <v>220</v>
      </c>
      <c r="E88" s="17" t="s">
        <v>247</v>
      </c>
      <c r="F88" s="16">
        <f t="shared" si="13"/>
        <v>39.894</v>
      </c>
      <c r="G88" s="17" t="s">
        <v>31</v>
      </c>
      <c r="H88" s="15">
        <f t="shared" si="16"/>
        <v>31.12</v>
      </c>
      <c r="I88" s="16">
        <f t="shared" si="15"/>
        <v>71.014</v>
      </c>
      <c r="J88" s="17"/>
    </row>
    <row r="89" ht="22.5" spans="1:10">
      <c r="A89" s="13">
        <v>86</v>
      </c>
      <c r="B89" s="14" t="s">
        <v>248</v>
      </c>
      <c r="C89" s="14" t="s">
        <v>157</v>
      </c>
      <c r="D89" s="14" t="s">
        <v>220</v>
      </c>
      <c r="E89" s="17" t="s">
        <v>249</v>
      </c>
      <c r="F89" s="16">
        <f t="shared" si="13"/>
        <v>38.682</v>
      </c>
      <c r="G89" s="17" t="s">
        <v>250</v>
      </c>
      <c r="H89" s="15">
        <f t="shared" si="16"/>
        <v>32.32</v>
      </c>
      <c r="I89" s="16">
        <f t="shared" si="15"/>
        <v>71.002</v>
      </c>
      <c r="J89" s="17"/>
    </row>
    <row r="90" ht="22.5" spans="1:10">
      <c r="A90" s="13">
        <v>84</v>
      </c>
      <c r="B90" s="14" t="s">
        <v>251</v>
      </c>
      <c r="C90" s="14" t="s">
        <v>157</v>
      </c>
      <c r="D90" s="14" t="s">
        <v>220</v>
      </c>
      <c r="E90" s="17" t="s">
        <v>252</v>
      </c>
      <c r="F90" s="16">
        <f t="shared" si="13"/>
        <v>39.15</v>
      </c>
      <c r="G90" s="17" t="s">
        <v>152</v>
      </c>
      <c r="H90" s="15">
        <f t="shared" si="16"/>
        <v>30.56</v>
      </c>
      <c r="I90" s="16">
        <f t="shared" si="15"/>
        <v>69.71</v>
      </c>
      <c r="J90" s="17"/>
    </row>
    <row r="91" ht="22.5" spans="1:10">
      <c r="A91" s="13">
        <v>88</v>
      </c>
      <c r="B91" s="14" t="s">
        <v>253</v>
      </c>
      <c r="C91" s="14" t="s">
        <v>157</v>
      </c>
      <c r="D91" s="14" t="s">
        <v>254</v>
      </c>
      <c r="E91" s="17" t="s">
        <v>255</v>
      </c>
      <c r="F91" s="16">
        <f t="shared" si="13"/>
        <v>42.798</v>
      </c>
      <c r="G91" s="17" t="s">
        <v>77</v>
      </c>
      <c r="H91" s="15">
        <f t="shared" si="16"/>
        <v>33.04</v>
      </c>
      <c r="I91" s="16">
        <f t="shared" si="15"/>
        <v>75.838</v>
      </c>
      <c r="J91" s="17" t="s">
        <v>14</v>
      </c>
    </row>
    <row r="92" ht="22.5" spans="1:10">
      <c r="A92" s="13">
        <v>89</v>
      </c>
      <c r="B92" s="14" t="s">
        <v>256</v>
      </c>
      <c r="C92" s="14" t="s">
        <v>157</v>
      </c>
      <c r="D92" s="14" t="s">
        <v>254</v>
      </c>
      <c r="E92" s="17" t="s">
        <v>257</v>
      </c>
      <c r="F92" s="16">
        <f t="shared" si="13"/>
        <v>41.868</v>
      </c>
      <c r="G92" s="17" t="s">
        <v>39</v>
      </c>
      <c r="H92" s="15">
        <f t="shared" si="16"/>
        <v>31.76</v>
      </c>
      <c r="I92" s="16">
        <f t="shared" si="15"/>
        <v>73.628</v>
      </c>
      <c r="J92" s="17"/>
    </row>
    <row r="93" ht="22.5" spans="1:10">
      <c r="A93" s="13">
        <v>90</v>
      </c>
      <c r="B93" s="14" t="s">
        <v>258</v>
      </c>
      <c r="C93" s="14" t="s">
        <v>157</v>
      </c>
      <c r="D93" s="14" t="s">
        <v>254</v>
      </c>
      <c r="E93" s="17" t="s">
        <v>259</v>
      </c>
      <c r="F93" s="16">
        <f t="shared" si="13"/>
        <v>37.386</v>
      </c>
      <c r="G93" s="17" t="s">
        <v>241</v>
      </c>
      <c r="H93" s="15">
        <f t="shared" si="16"/>
        <v>29.92</v>
      </c>
      <c r="I93" s="16">
        <f t="shared" si="15"/>
        <v>67.306</v>
      </c>
      <c r="J93" s="17"/>
    </row>
    <row r="94" ht="22.5" spans="1:10">
      <c r="A94" s="13">
        <v>91</v>
      </c>
      <c r="B94" s="14" t="s">
        <v>260</v>
      </c>
      <c r="C94" s="14" t="s">
        <v>157</v>
      </c>
      <c r="D94" s="14" t="s">
        <v>261</v>
      </c>
      <c r="E94" s="17" t="s">
        <v>262</v>
      </c>
      <c r="F94" s="16">
        <f t="shared" si="13"/>
        <v>44.472</v>
      </c>
      <c r="G94" s="17" t="s">
        <v>57</v>
      </c>
      <c r="H94" s="15">
        <f t="shared" si="16"/>
        <v>32.88</v>
      </c>
      <c r="I94" s="16">
        <f t="shared" si="15"/>
        <v>77.352</v>
      </c>
      <c r="J94" s="17" t="s">
        <v>14</v>
      </c>
    </row>
    <row r="95" ht="22.5" spans="1:10">
      <c r="A95" s="13">
        <v>92</v>
      </c>
      <c r="B95" s="14" t="s">
        <v>263</v>
      </c>
      <c r="C95" s="14" t="s">
        <v>157</v>
      </c>
      <c r="D95" s="14" t="s">
        <v>261</v>
      </c>
      <c r="E95" s="17" t="s">
        <v>264</v>
      </c>
      <c r="F95" s="16">
        <f t="shared" si="13"/>
        <v>43.116</v>
      </c>
      <c r="G95" s="17" t="s">
        <v>39</v>
      </c>
      <c r="H95" s="15">
        <f t="shared" si="16"/>
        <v>31.76</v>
      </c>
      <c r="I95" s="16">
        <f t="shared" si="15"/>
        <v>74.876</v>
      </c>
      <c r="J95" s="17"/>
    </row>
    <row r="96" ht="22.5" spans="1:10">
      <c r="A96" s="13">
        <v>93</v>
      </c>
      <c r="B96" s="14" t="s">
        <v>265</v>
      </c>
      <c r="C96" s="14" t="s">
        <v>157</v>
      </c>
      <c r="D96" s="14" t="s">
        <v>261</v>
      </c>
      <c r="E96" s="17" t="s">
        <v>266</v>
      </c>
      <c r="F96" s="16">
        <f t="shared" si="13"/>
        <v>41.616</v>
      </c>
      <c r="G96" s="17" t="s">
        <v>20</v>
      </c>
      <c r="H96" s="15">
        <v>0</v>
      </c>
      <c r="I96" s="16">
        <f t="shared" si="15"/>
        <v>41.616</v>
      </c>
      <c r="J96" s="17"/>
    </row>
    <row r="97" ht="22.5" spans="1:10">
      <c r="A97" s="13">
        <v>94</v>
      </c>
      <c r="B97" s="14" t="s">
        <v>267</v>
      </c>
      <c r="C97" s="14" t="s">
        <v>157</v>
      </c>
      <c r="D97" s="14" t="s">
        <v>268</v>
      </c>
      <c r="E97" s="17" t="s">
        <v>269</v>
      </c>
      <c r="F97" s="16">
        <f t="shared" si="13"/>
        <v>49.572</v>
      </c>
      <c r="G97" s="17" t="s">
        <v>270</v>
      </c>
      <c r="H97" s="15">
        <f t="shared" ref="H97:H101" si="17">G97*0.4</f>
        <v>31.84</v>
      </c>
      <c r="I97" s="16">
        <f t="shared" si="15"/>
        <v>81.412</v>
      </c>
      <c r="J97" s="17" t="s">
        <v>14</v>
      </c>
    </row>
    <row r="98" ht="22.5" spans="1:10">
      <c r="A98" s="13">
        <v>96</v>
      </c>
      <c r="B98" s="14" t="s">
        <v>271</v>
      </c>
      <c r="C98" s="14" t="s">
        <v>157</v>
      </c>
      <c r="D98" s="14" t="s">
        <v>268</v>
      </c>
      <c r="E98" s="17" t="s">
        <v>272</v>
      </c>
      <c r="F98" s="16">
        <f t="shared" si="13"/>
        <v>42.828</v>
      </c>
      <c r="G98" s="17" t="s">
        <v>273</v>
      </c>
      <c r="H98" s="15">
        <f t="shared" si="17"/>
        <v>34.08</v>
      </c>
      <c r="I98" s="16">
        <f t="shared" si="15"/>
        <v>76.908</v>
      </c>
      <c r="J98" s="17" t="s">
        <v>14</v>
      </c>
    </row>
    <row r="99" ht="22.5" spans="1:10">
      <c r="A99" s="13">
        <v>95</v>
      </c>
      <c r="B99" s="14" t="s">
        <v>274</v>
      </c>
      <c r="C99" s="14" t="s">
        <v>157</v>
      </c>
      <c r="D99" s="14" t="s">
        <v>268</v>
      </c>
      <c r="E99" s="17" t="s">
        <v>275</v>
      </c>
      <c r="F99" s="16">
        <f t="shared" si="13"/>
        <v>43.326</v>
      </c>
      <c r="G99" s="17" t="s">
        <v>195</v>
      </c>
      <c r="H99" s="15">
        <f t="shared" si="17"/>
        <v>33.52</v>
      </c>
      <c r="I99" s="16">
        <f t="shared" si="15"/>
        <v>76.846</v>
      </c>
      <c r="J99" s="17"/>
    </row>
    <row r="100" ht="22.5" spans="1:10">
      <c r="A100" s="13">
        <v>97</v>
      </c>
      <c r="B100" s="14" t="s">
        <v>276</v>
      </c>
      <c r="C100" s="14" t="s">
        <v>157</v>
      </c>
      <c r="D100" s="14" t="s">
        <v>268</v>
      </c>
      <c r="E100" s="17" t="s">
        <v>277</v>
      </c>
      <c r="F100" s="16">
        <f t="shared" si="13"/>
        <v>39.822</v>
      </c>
      <c r="G100" s="17" t="s">
        <v>278</v>
      </c>
      <c r="H100" s="15">
        <f t="shared" si="17"/>
        <v>34.28</v>
      </c>
      <c r="I100" s="16">
        <f t="shared" si="15"/>
        <v>74.102</v>
      </c>
      <c r="J100" s="17"/>
    </row>
    <row r="101" ht="22.5" spans="1:10">
      <c r="A101" s="13">
        <v>99</v>
      </c>
      <c r="B101" s="14" t="s">
        <v>279</v>
      </c>
      <c r="C101" s="14" t="s">
        <v>157</v>
      </c>
      <c r="D101" s="14" t="s">
        <v>268</v>
      </c>
      <c r="E101" s="17" t="s">
        <v>280</v>
      </c>
      <c r="F101" s="16">
        <f t="shared" si="13"/>
        <v>37.77</v>
      </c>
      <c r="G101" s="17" t="s">
        <v>281</v>
      </c>
      <c r="H101" s="15">
        <f t="shared" si="17"/>
        <v>31.96</v>
      </c>
      <c r="I101" s="16">
        <f t="shared" si="15"/>
        <v>69.73</v>
      </c>
      <c r="J101" s="17"/>
    </row>
    <row r="102" ht="22.5" spans="1:10">
      <c r="A102" s="13">
        <v>98</v>
      </c>
      <c r="B102" s="14" t="s">
        <v>282</v>
      </c>
      <c r="C102" s="14" t="s">
        <v>157</v>
      </c>
      <c r="D102" s="14" t="s">
        <v>268</v>
      </c>
      <c r="E102" s="17" t="s">
        <v>283</v>
      </c>
      <c r="F102" s="16">
        <f t="shared" si="13"/>
        <v>39.444</v>
      </c>
      <c r="G102" s="17" t="s">
        <v>20</v>
      </c>
      <c r="H102" s="15">
        <v>0</v>
      </c>
      <c r="I102" s="16">
        <f t="shared" si="15"/>
        <v>39.444</v>
      </c>
      <c r="J102" s="17"/>
    </row>
    <row r="103" ht="22.5" spans="1:10">
      <c r="A103" s="13">
        <v>100</v>
      </c>
      <c r="B103" s="14" t="s">
        <v>284</v>
      </c>
      <c r="C103" s="14" t="s">
        <v>157</v>
      </c>
      <c r="D103" s="14" t="s">
        <v>285</v>
      </c>
      <c r="E103" s="17" t="s">
        <v>286</v>
      </c>
      <c r="F103" s="16">
        <f t="shared" si="13"/>
        <v>46.104</v>
      </c>
      <c r="G103" s="17" t="s">
        <v>46</v>
      </c>
      <c r="H103" s="15">
        <f t="shared" ref="H103:H113" si="18">G103*0.4</f>
        <v>32.96</v>
      </c>
      <c r="I103" s="16">
        <f t="shared" si="15"/>
        <v>79.064</v>
      </c>
      <c r="J103" s="17" t="s">
        <v>14</v>
      </c>
    </row>
    <row r="104" ht="22.5" spans="1:10">
      <c r="A104" s="13">
        <v>101</v>
      </c>
      <c r="B104" s="14" t="s">
        <v>287</v>
      </c>
      <c r="C104" s="14" t="s">
        <v>157</v>
      </c>
      <c r="D104" s="14" t="s">
        <v>285</v>
      </c>
      <c r="E104" s="17" t="s">
        <v>288</v>
      </c>
      <c r="F104" s="16">
        <f t="shared" si="13"/>
        <v>45.426</v>
      </c>
      <c r="G104" s="17" t="s">
        <v>161</v>
      </c>
      <c r="H104" s="15">
        <f t="shared" si="18"/>
        <v>31.44</v>
      </c>
      <c r="I104" s="16">
        <f t="shared" si="15"/>
        <v>76.866</v>
      </c>
      <c r="J104" s="17" t="s">
        <v>14</v>
      </c>
    </row>
    <row r="105" ht="22.5" spans="1:10">
      <c r="A105" s="13">
        <v>103</v>
      </c>
      <c r="B105" s="14" t="s">
        <v>289</v>
      </c>
      <c r="C105" s="14" t="s">
        <v>157</v>
      </c>
      <c r="D105" s="14" t="s">
        <v>285</v>
      </c>
      <c r="E105" s="17" t="s">
        <v>290</v>
      </c>
      <c r="F105" s="16">
        <f t="shared" si="13"/>
        <v>43.392</v>
      </c>
      <c r="G105" s="17" t="s">
        <v>49</v>
      </c>
      <c r="H105" s="15">
        <f t="shared" si="18"/>
        <v>33.12</v>
      </c>
      <c r="I105" s="16">
        <f t="shared" si="15"/>
        <v>76.512</v>
      </c>
      <c r="J105" s="17"/>
    </row>
    <row r="106" ht="22.5" spans="1:10">
      <c r="A106" s="13">
        <v>102</v>
      </c>
      <c r="B106" s="14" t="s">
        <v>291</v>
      </c>
      <c r="C106" s="14" t="s">
        <v>157</v>
      </c>
      <c r="D106" s="14" t="s">
        <v>285</v>
      </c>
      <c r="E106" s="17" t="s">
        <v>292</v>
      </c>
      <c r="F106" s="16">
        <f t="shared" si="13"/>
        <v>43.56</v>
      </c>
      <c r="G106" s="17" t="s">
        <v>293</v>
      </c>
      <c r="H106" s="15">
        <f t="shared" si="18"/>
        <v>32.56</v>
      </c>
      <c r="I106" s="16">
        <f t="shared" si="15"/>
        <v>76.12</v>
      </c>
      <c r="J106" s="17"/>
    </row>
    <row r="107" ht="22.5" spans="1:10">
      <c r="A107" s="13">
        <v>104</v>
      </c>
      <c r="B107" s="14" t="s">
        <v>294</v>
      </c>
      <c r="C107" s="14" t="s">
        <v>157</v>
      </c>
      <c r="D107" s="14" t="s">
        <v>285</v>
      </c>
      <c r="E107" s="17" t="s">
        <v>295</v>
      </c>
      <c r="F107" s="16">
        <f t="shared" si="13"/>
        <v>41.52</v>
      </c>
      <c r="G107" s="17" t="s">
        <v>293</v>
      </c>
      <c r="H107" s="15">
        <f t="shared" si="18"/>
        <v>32.56</v>
      </c>
      <c r="I107" s="16">
        <f t="shared" si="15"/>
        <v>74.08</v>
      </c>
      <c r="J107" s="17"/>
    </row>
    <row r="108" ht="22.5" spans="1:10">
      <c r="A108" s="13">
        <v>105</v>
      </c>
      <c r="B108" s="14" t="s">
        <v>296</v>
      </c>
      <c r="C108" s="14" t="s">
        <v>157</v>
      </c>
      <c r="D108" s="14" t="s">
        <v>285</v>
      </c>
      <c r="E108" s="17" t="s">
        <v>297</v>
      </c>
      <c r="F108" s="16">
        <f t="shared" si="13"/>
        <v>40.194</v>
      </c>
      <c r="G108" s="17" t="s">
        <v>67</v>
      </c>
      <c r="H108" s="15">
        <f t="shared" si="18"/>
        <v>31.28</v>
      </c>
      <c r="I108" s="16">
        <f t="shared" si="15"/>
        <v>71.474</v>
      </c>
      <c r="J108" s="17"/>
    </row>
    <row r="109" ht="22.5" spans="1:10">
      <c r="A109" s="13">
        <v>106</v>
      </c>
      <c r="B109" s="14" t="s">
        <v>298</v>
      </c>
      <c r="C109" s="14" t="s">
        <v>157</v>
      </c>
      <c r="D109" s="14" t="s">
        <v>299</v>
      </c>
      <c r="E109" s="17" t="s">
        <v>300</v>
      </c>
      <c r="F109" s="16">
        <f t="shared" si="13"/>
        <v>47.118</v>
      </c>
      <c r="G109" s="17" t="s">
        <v>301</v>
      </c>
      <c r="H109" s="15">
        <f t="shared" si="18"/>
        <v>34</v>
      </c>
      <c r="I109" s="16">
        <f t="shared" si="15"/>
        <v>81.118</v>
      </c>
      <c r="J109" s="17" t="s">
        <v>14</v>
      </c>
    </row>
    <row r="110" ht="22.5" spans="1:10">
      <c r="A110" s="13">
        <v>107</v>
      </c>
      <c r="B110" s="14" t="s">
        <v>302</v>
      </c>
      <c r="C110" s="14" t="s">
        <v>157</v>
      </c>
      <c r="D110" s="14" t="s">
        <v>299</v>
      </c>
      <c r="E110" s="17" t="s">
        <v>303</v>
      </c>
      <c r="F110" s="16">
        <f t="shared" si="13"/>
        <v>44.46</v>
      </c>
      <c r="G110" s="17" t="s">
        <v>304</v>
      </c>
      <c r="H110" s="15">
        <f t="shared" si="18"/>
        <v>33.4</v>
      </c>
      <c r="I110" s="16">
        <f t="shared" si="15"/>
        <v>77.86</v>
      </c>
      <c r="J110" s="17"/>
    </row>
    <row r="111" ht="22.5" spans="1:10">
      <c r="A111" s="13">
        <v>108</v>
      </c>
      <c r="B111" s="14" t="s">
        <v>305</v>
      </c>
      <c r="C111" s="14" t="s">
        <v>157</v>
      </c>
      <c r="D111" s="14" t="s">
        <v>299</v>
      </c>
      <c r="E111" s="17" t="s">
        <v>306</v>
      </c>
      <c r="F111" s="16">
        <f t="shared" si="13"/>
        <v>43.308</v>
      </c>
      <c r="G111" s="17" t="s">
        <v>307</v>
      </c>
      <c r="H111" s="15">
        <f t="shared" si="18"/>
        <v>33.48</v>
      </c>
      <c r="I111" s="16">
        <f t="shared" si="15"/>
        <v>76.788</v>
      </c>
      <c r="J111" s="17"/>
    </row>
    <row r="112" ht="22.5" spans="1:10">
      <c r="A112" s="13">
        <v>110</v>
      </c>
      <c r="B112" s="14" t="s">
        <v>308</v>
      </c>
      <c r="C112" s="14" t="s">
        <v>157</v>
      </c>
      <c r="D112" s="14" t="s">
        <v>309</v>
      </c>
      <c r="E112" s="17" t="s">
        <v>310</v>
      </c>
      <c r="F112" s="16">
        <f t="shared" si="13"/>
        <v>44.16</v>
      </c>
      <c r="G112" s="17" t="s">
        <v>311</v>
      </c>
      <c r="H112" s="15">
        <f t="shared" si="18"/>
        <v>34.4</v>
      </c>
      <c r="I112" s="16">
        <f t="shared" si="15"/>
        <v>78.56</v>
      </c>
      <c r="J112" s="17" t="s">
        <v>14</v>
      </c>
    </row>
    <row r="113" ht="22.5" spans="1:10">
      <c r="A113" s="13">
        <v>111</v>
      </c>
      <c r="B113" s="14" t="s">
        <v>312</v>
      </c>
      <c r="C113" s="14" t="s">
        <v>157</v>
      </c>
      <c r="D113" s="14" t="s">
        <v>309</v>
      </c>
      <c r="E113" s="17" t="s">
        <v>313</v>
      </c>
      <c r="F113" s="16">
        <f t="shared" si="13"/>
        <v>40.308</v>
      </c>
      <c r="G113" s="17" t="s">
        <v>39</v>
      </c>
      <c r="H113" s="15">
        <f t="shared" si="18"/>
        <v>31.76</v>
      </c>
      <c r="I113" s="16">
        <f t="shared" si="15"/>
        <v>72.068</v>
      </c>
      <c r="J113" s="17"/>
    </row>
    <row r="114" ht="22.5" spans="1:10">
      <c r="A114" s="13">
        <v>109</v>
      </c>
      <c r="B114" s="14" t="s">
        <v>314</v>
      </c>
      <c r="C114" s="14" t="s">
        <v>157</v>
      </c>
      <c r="D114" s="14" t="s">
        <v>309</v>
      </c>
      <c r="E114" s="17" t="s">
        <v>315</v>
      </c>
      <c r="F114" s="16">
        <f t="shared" si="13"/>
        <v>46.956</v>
      </c>
      <c r="G114" s="17" t="s">
        <v>20</v>
      </c>
      <c r="H114" s="15">
        <v>0</v>
      </c>
      <c r="I114" s="16">
        <f t="shared" si="15"/>
        <v>46.956</v>
      </c>
      <c r="J114" s="17"/>
    </row>
    <row r="115" ht="22.5" spans="1:10">
      <c r="A115" s="13">
        <v>112</v>
      </c>
      <c r="B115" s="14" t="s">
        <v>316</v>
      </c>
      <c r="C115" s="14" t="s">
        <v>157</v>
      </c>
      <c r="D115" s="14" t="s">
        <v>317</v>
      </c>
      <c r="E115" s="17" t="s">
        <v>318</v>
      </c>
      <c r="F115" s="16">
        <f t="shared" si="13"/>
        <v>44.358</v>
      </c>
      <c r="G115" s="17" t="s">
        <v>183</v>
      </c>
      <c r="H115" s="15">
        <f t="shared" ref="H115:H139" si="19">G115*0.4</f>
        <v>32.72</v>
      </c>
      <c r="I115" s="16">
        <f t="shared" si="15"/>
        <v>77.078</v>
      </c>
      <c r="J115" s="17" t="s">
        <v>14</v>
      </c>
    </row>
    <row r="116" ht="22.5" spans="1:10">
      <c r="A116" s="13">
        <v>114</v>
      </c>
      <c r="B116" s="14" t="s">
        <v>319</v>
      </c>
      <c r="C116" s="14" t="s">
        <v>157</v>
      </c>
      <c r="D116" s="14" t="s">
        <v>317</v>
      </c>
      <c r="E116" s="17" t="s">
        <v>320</v>
      </c>
      <c r="F116" s="16">
        <f t="shared" si="13"/>
        <v>42.234</v>
      </c>
      <c r="G116" s="17" t="s">
        <v>321</v>
      </c>
      <c r="H116" s="15">
        <f t="shared" si="19"/>
        <v>30.88</v>
      </c>
      <c r="I116" s="16">
        <f t="shared" si="15"/>
        <v>73.114</v>
      </c>
      <c r="J116" s="17"/>
    </row>
    <row r="117" ht="22.5" spans="1:10">
      <c r="A117" s="13">
        <v>113</v>
      </c>
      <c r="B117" s="14" t="s">
        <v>322</v>
      </c>
      <c r="C117" s="14" t="s">
        <v>157</v>
      </c>
      <c r="D117" s="14" t="s">
        <v>317</v>
      </c>
      <c r="E117" s="17" t="s">
        <v>323</v>
      </c>
      <c r="F117" s="16">
        <f t="shared" si="13"/>
        <v>43.128</v>
      </c>
      <c r="G117" s="17" t="s">
        <v>20</v>
      </c>
      <c r="H117" s="15">
        <v>0</v>
      </c>
      <c r="I117" s="16">
        <f t="shared" si="15"/>
        <v>43.128</v>
      </c>
      <c r="J117" s="17"/>
    </row>
    <row r="118" ht="22.5" spans="1:10">
      <c r="A118" s="13">
        <v>115</v>
      </c>
      <c r="B118" s="14" t="s">
        <v>324</v>
      </c>
      <c r="C118" s="14" t="s">
        <v>157</v>
      </c>
      <c r="D118" s="14" t="s">
        <v>325</v>
      </c>
      <c r="E118" s="17" t="s">
        <v>326</v>
      </c>
      <c r="F118" s="16">
        <f t="shared" si="13"/>
        <v>41.262</v>
      </c>
      <c r="G118" s="17" t="s">
        <v>49</v>
      </c>
      <c r="H118" s="15">
        <f t="shared" si="19"/>
        <v>33.12</v>
      </c>
      <c r="I118" s="16">
        <f t="shared" si="15"/>
        <v>74.382</v>
      </c>
      <c r="J118" s="17" t="s">
        <v>14</v>
      </c>
    </row>
    <row r="119" ht="22.5" spans="1:10">
      <c r="A119" s="13">
        <v>116</v>
      </c>
      <c r="B119" s="14" t="s">
        <v>327</v>
      </c>
      <c r="C119" s="14" t="s">
        <v>157</v>
      </c>
      <c r="D119" s="14" t="s">
        <v>325</v>
      </c>
      <c r="E119" s="17" t="s">
        <v>328</v>
      </c>
      <c r="F119" s="16">
        <f t="shared" si="13"/>
        <v>39.642</v>
      </c>
      <c r="G119" s="17" t="s">
        <v>293</v>
      </c>
      <c r="H119" s="15">
        <f t="shared" si="19"/>
        <v>32.56</v>
      </c>
      <c r="I119" s="16">
        <f t="shared" si="15"/>
        <v>72.202</v>
      </c>
      <c r="J119" s="17"/>
    </row>
    <row r="120" ht="22.5" spans="1:10">
      <c r="A120" s="13">
        <v>117</v>
      </c>
      <c r="B120" s="14" t="s">
        <v>329</v>
      </c>
      <c r="C120" s="14" t="s">
        <v>157</v>
      </c>
      <c r="D120" s="14" t="s">
        <v>325</v>
      </c>
      <c r="E120" s="17" t="s">
        <v>330</v>
      </c>
      <c r="F120" s="16">
        <f t="shared" si="13"/>
        <v>38.796</v>
      </c>
      <c r="G120" s="17" t="s">
        <v>331</v>
      </c>
      <c r="H120" s="15">
        <f t="shared" si="19"/>
        <v>30.08</v>
      </c>
      <c r="I120" s="16">
        <f t="shared" si="15"/>
        <v>68.876</v>
      </c>
      <c r="J120" s="17"/>
    </row>
    <row r="121" ht="22.5" spans="1:10">
      <c r="A121" s="13">
        <v>119</v>
      </c>
      <c r="B121" s="14" t="s">
        <v>332</v>
      </c>
      <c r="C121" s="14" t="s">
        <v>157</v>
      </c>
      <c r="D121" s="14" t="s">
        <v>333</v>
      </c>
      <c r="E121" s="17" t="s">
        <v>334</v>
      </c>
      <c r="F121" s="16">
        <f t="shared" si="13"/>
        <v>42.48</v>
      </c>
      <c r="G121" s="17" t="s">
        <v>335</v>
      </c>
      <c r="H121" s="15">
        <f t="shared" si="19"/>
        <v>33.44</v>
      </c>
      <c r="I121" s="16">
        <f t="shared" si="15"/>
        <v>75.92</v>
      </c>
      <c r="J121" s="17" t="s">
        <v>14</v>
      </c>
    </row>
    <row r="122" ht="22.5" spans="1:10">
      <c r="A122" s="13">
        <v>118</v>
      </c>
      <c r="B122" s="14" t="s">
        <v>336</v>
      </c>
      <c r="C122" s="14" t="s">
        <v>157</v>
      </c>
      <c r="D122" s="14" t="s">
        <v>333</v>
      </c>
      <c r="E122" s="17" t="s">
        <v>337</v>
      </c>
      <c r="F122" s="16">
        <f t="shared" si="13"/>
        <v>42.624</v>
      </c>
      <c r="G122" s="17" t="s">
        <v>159</v>
      </c>
      <c r="H122" s="15">
        <f t="shared" si="19"/>
        <v>33.28</v>
      </c>
      <c r="I122" s="16">
        <f t="shared" si="15"/>
        <v>75.904</v>
      </c>
      <c r="J122" s="17"/>
    </row>
    <row r="123" ht="22.5" spans="1:10">
      <c r="A123" s="13">
        <v>120</v>
      </c>
      <c r="B123" s="14" t="s">
        <v>338</v>
      </c>
      <c r="C123" s="14" t="s">
        <v>157</v>
      </c>
      <c r="D123" s="14" t="s">
        <v>333</v>
      </c>
      <c r="E123" s="17" t="s">
        <v>339</v>
      </c>
      <c r="F123" s="16">
        <f t="shared" si="13"/>
        <v>40.836</v>
      </c>
      <c r="G123" s="17" t="s">
        <v>52</v>
      </c>
      <c r="H123" s="15">
        <f t="shared" si="19"/>
        <v>29.6</v>
      </c>
      <c r="I123" s="16">
        <f t="shared" si="15"/>
        <v>70.436</v>
      </c>
      <c r="J123" s="17"/>
    </row>
    <row r="124" ht="22.5" spans="1:10">
      <c r="A124" s="13">
        <v>123</v>
      </c>
      <c r="B124" s="14" t="s">
        <v>340</v>
      </c>
      <c r="C124" s="14" t="s">
        <v>157</v>
      </c>
      <c r="D124" s="14" t="s">
        <v>341</v>
      </c>
      <c r="E124" s="17" t="s">
        <v>342</v>
      </c>
      <c r="F124" s="16">
        <f t="shared" si="13"/>
        <v>38.97</v>
      </c>
      <c r="G124" s="17" t="s">
        <v>343</v>
      </c>
      <c r="H124" s="15">
        <f t="shared" si="19"/>
        <v>30.16</v>
      </c>
      <c r="I124" s="16">
        <f t="shared" si="15"/>
        <v>69.13</v>
      </c>
      <c r="J124" s="17" t="s">
        <v>14</v>
      </c>
    </row>
    <row r="125" ht="22.5" spans="1:10">
      <c r="A125" s="13">
        <v>122</v>
      </c>
      <c r="B125" s="14" t="s">
        <v>344</v>
      </c>
      <c r="C125" s="14" t="s">
        <v>157</v>
      </c>
      <c r="D125" s="14" t="s">
        <v>341</v>
      </c>
      <c r="E125" s="17" t="s">
        <v>345</v>
      </c>
      <c r="F125" s="16">
        <f t="shared" si="13"/>
        <v>38.994</v>
      </c>
      <c r="G125" s="17" t="s">
        <v>346</v>
      </c>
      <c r="H125" s="15">
        <f t="shared" si="19"/>
        <v>29.84</v>
      </c>
      <c r="I125" s="16">
        <f t="shared" si="15"/>
        <v>68.834</v>
      </c>
      <c r="J125" s="17"/>
    </row>
    <row r="126" ht="22.5" spans="1:10">
      <c r="A126" s="13">
        <v>121</v>
      </c>
      <c r="B126" s="14" t="s">
        <v>347</v>
      </c>
      <c r="C126" s="14" t="s">
        <v>157</v>
      </c>
      <c r="D126" s="14" t="s">
        <v>341</v>
      </c>
      <c r="E126" s="17" t="s">
        <v>348</v>
      </c>
      <c r="F126" s="16">
        <f t="shared" si="13"/>
        <v>39.06</v>
      </c>
      <c r="G126" s="17" t="s">
        <v>70</v>
      </c>
      <c r="H126" s="15">
        <f t="shared" si="19"/>
        <v>29.12</v>
      </c>
      <c r="I126" s="16">
        <f t="shared" si="15"/>
        <v>68.18</v>
      </c>
      <c r="J126" s="17"/>
    </row>
    <row r="127" ht="22.5" spans="1:10">
      <c r="A127" s="13">
        <v>124</v>
      </c>
      <c r="B127" s="14" t="s">
        <v>349</v>
      </c>
      <c r="C127" s="14" t="s">
        <v>157</v>
      </c>
      <c r="D127" s="14" t="s">
        <v>350</v>
      </c>
      <c r="E127" s="17" t="s">
        <v>351</v>
      </c>
      <c r="F127" s="16">
        <f t="shared" si="13"/>
        <v>40.266</v>
      </c>
      <c r="G127" s="17" t="s">
        <v>352</v>
      </c>
      <c r="H127" s="15">
        <f t="shared" si="19"/>
        <v>30</v>
      </c>
      <c r="I127" s="16">
        <f t="shared" si="15"/>
        <v>70.266</v>
      </c>
      <c r="J127" s="17" t="s">
        <v>14</v>
      </c>
    </row>
    <row r="128" ht="22.5" spans="1:10">
      <c r="A128" s="13">
        <v>125</v>
      </c>
      <c r="B128" s="14" t="s">
        <v>353</v>
      </c>
      <c r="C128" s="14" t="s">
        <v>157</v>
      </c>
      <c r="D128" s="14" t="s">
        <v>350</v>
      </c>
      <c r="E128" s="17" t="s">
        <v>354</v>
      </c>
      <c r="F128" s="16">
        <f t="shared" ref="F128:F146" si="20">E128*0.6</f>
        <v>38.598</v>
      </c>
      <c r="G128" s="17" t="s">
        <v>161</v>
      </c>
      <c r="H128" s="15">
        <f t="shared" si="19"/>
        <v>31.44</v>
      </c>
      <c r="I128" s="16">
        <f t="shared" ref="I128:I146" si="21">H128+F128</f>
        <v>70.038</v>
      </c>
      <c r="J128" s="17"/>
    </row>
    <row r="129" ht="22.5" spans="1:10">
      <c r="A129" s="13">
        <v>126</v>
      </c>
      <c r="B129" s="14" t="s">
        <v>355</v>
      </c>
      <c r="C129" s="14" t="s">
        <v>157</v>
      </c>
      <c r="D129" s="14" t="s">
        <v>350</v>
      </c>
      <c r="E129" s="17" t="s">
        <v>356</v>
      </c>
      <c r="F129" s="16">
        <f t="shared" si="20"/>
        <v>37.896</v>
      </c>
      <c r="G129" s="17" t="s">
        <v>357</v>
      </c>
      <c r="H129" s="15">
        <f t="shared" si="19"/>
        <v>30.96</v>
      </c>
      <c r="I129" s="16">
        <f t="shared" si="21"/>
        <v>68.856</v>
      </c>
      <c r="J129" s="17"/>
    </row>
    <row r="130" ht="22.5" spans="1:10">
      <c r="A130" s="13">
        <v>127</v>
      </c>
      <c r="B130" s="14" t="s">
        <v>358</v>
      </c>
      <c r="C130" s="14" t="s">
        <v>157</v>
      </c>
      <c r="D130" s="14" t="s">
        <v>359</v>
      </c>
      <c r="E130" s="17" t="s">
        <v>360</v>
      </c>
      <c r="F130" s="16">
        <f t="shared" si="20"/>
        <v>44.28</v>
      </c>
      <c r="G130" s="17" t="s">
        <v>357</v>
      </c>
      <c r="H130" s="15">
        <f t="shared" si="19"/>
        <v>30.96</v>
      </c>
      <c r="I130" s="16">
        <f t="shared" si="21"/>
        <v>75.24</v>
      </c>
      <c r="J130" s="17" t="s">
        <v>14</v>
      </c>
    </row>
    <row r="131" ht="22.5" spans="1:10">
      <c r="A131" s="13">
        <v>128</v>
      </c>
      <c r="B131" s="14" t="s">
        <v>361</v>
      </c>
      <c r="C131" s="14" t="s">
        <v>157</v>
      </c>
      <c r="D131" s="14" t="s">
        <v>359</v>
      </c>
      <c r="E131" s="17" t="s">
        <v>362</v>
      </c>
      <c r="F131" s="16">
        <f t="shared" si="20"/>
        <v>43.716</v>
      </c>
      <c r="G131" s="17" t="s">
        <v>321</v>
      </c>
      <c r="H131" s="15">
        <f t="shared" si="19"/>
        <v>30.88</v>
      </c>
      <c r="I131" s="16">
        <f t="shared" si="21"/>
        <v>74.596</v>
      </c>
      <c r="J131" s="17"/>
    </row>
    <row r="132" ht="22.5" spans="1:10">
      <c r="A132" s="13">
        <v>129</v>
      </c>
      <c r="B132" s="14" t="s">
        <v>363</v>
      </c>
      <c r="C132" s="14" t="s">
        <v>157</v>
      </c>
      <c r="D132" s="14" t="s">
        <v>359</v>
      </c>
      <c r="E132" s="17" t="s">
        <v>364</v>
      </c>
      <c r="F132" s="16">
        <f t="shared" si="20"/>
        <v>42.228</v>
      </c>
      <c r="G132" s="17" t="s">
        <v>17</v>
      </c>
      <c r="H132" s="15">
        <f t="shared" si="19"/>
        <v>31.6</v>
      </c>
      <c r="I132" s="16">
        <f t="shared" si="21"/>
        <v>73.828</v>
      </c>
      <c r="J132" s="17"/>
    </row>
    <row r="133" ht="22.5" spans="1:10">
      <c r="A133" s="13">
        <v>130</v>
      </c>
      <c r="B133" s="14" t="s">
        <v>365</v>
      </c>
      <c r="C133" s="14" t="s">
        <v>366</v>
      </c>
      <c r="D133" s="14" t="s">
        <v>367</v>
      </c>
      <c r="E133" s="17" t="s">
        <v>151</v>
      </c>
      <c r="F133" s="16">
        <f t="shared" si="20"/>
        <v>39.348</v>
      </c>
      <c r="G133" s="17" t="s">
        <v>335</v>
      </c>
      <c r="H133" s="15">
        <f t="shared" si="19"/>
        <v>33.44</v>
      </c>
      <c r="I133" s="16">
        <f t="shared" si="21"/>
        <v>72.788</v>
      </c>
      <c r="J133" s="17" t="s">
        <v>14</v>
      </c>
    </row>
    <row r="134" ht="22.5" spans="1:10">
      <c r="A134" s="13">
        <v>131</v>
      </c>
      <c r="B134" s="14" t="s">
        <v>368</v>
      </c>
      <c r="C134" s="14" t="s">
        <v>366</v>
      </c>
      <c r="D134" s="14" t="s">
        <v>367</v>
      </c>
      <c r="E134" s="17" t="s">
        <v>369</v>
      </c>
      <c r="F134" s="16">
        <f t="shared" si="20"/>
        <v>38.406</v>
      </c>
      <c r="G134" s="17" t="s">
        <v>31</v>
      </c>
      <c r="H134" s="15">
        <f t="shared" si="19"/>
        <v>31.12</v>
      </c>
      <c r="I134" s="16">
        <f t="shared" si="21"/>
        <v>69.526</v>
      </c>
      <c r="J134" s="17"/>
    </row>
    <row r="135" ht="22.5" spans="1:10">
      <c r="A135" s="13">
        <v>132</v>
      </c>
      <c r="B135" s="14" t="s">
        <v>370</v>
      </c>
      <c r="C135" s="14" t="s">
        <v>366</v>
      </c>
      <c r="D135" s="14" t="s">
        <v>367</v>
      </c>
      <c r="E135" s="17" t="s">
        <v>371</v>
      </c>
      <c r="F135" s="16">
        <f t="shared" si="20"/>
        <v>36.48</v>
      </c>
      <c r="G135" s="17" t="s">
        <v>28</v>
      </c>
      <c r="H135" s="15">
        <f t="shared" si="19"/>
        <v>32.16</v>
      </c>
      <c r="I135" s="16">
        <f t="shared" si="21"/>
        <v>68.64</v>
      </c>
      <c r="J135" s="17"/>
    </row>
    <row r="136" ht="22.5" spans="1:10">
      <c r="A136" s="13">
        <v>133</v>
      </c>
      <c r="B136" s="14" t="s">
        <v>372</v>
      </c>
      <c r="C136" s="14" t="s">
        <v>366</v>
      </c>
      <c r="D136" s="14" t="s">
        <v>373</v>
      </c>
      <c r="E136" s="17" t="s">
        <v>374</v>
      </c>
      <c r="F136" s="16">
        <f t="shared" si="20"/>
        <v>41.79</v>
      </c>
      <c r="G136" s="17" t="s">
        <v>129</v>
      </c>
      <c r="H136" s="15">
        <f t="shared" si="19"/>
        <v>32.08</v>
      </c>
      <c r="I136" s="16">
        <f t="shared" si="21"/>
        <v>73.87</v>
      </c>
      <c r="J136" s="17" t="s">
        <v>14</v>
      </c>
    </row>
    <row r="137" ht="22.5" spans="1:10">
      <c r="A137" s="13">
        <v>134</v>
      </c>
      <c r="B137" s="14" t="s">
        <v>375</v>
      </c>
      <c r="C137" s="14" t="s">
        <v>366</v>
      </c>
      <c r="D137" s="14" t="s">
        <v>373</v>
      </c>
      <c r="E137" s="17" t="s">
        <v>376</v>
      </c>
      <c r="F137" s="16">
        <f t="shared" si="20"/>
        <v>39.588</v>
      </c>
      <c r="G137" s="17" t="s">
        <v>377</v>
      </c>
      <c r="H137" s="15">
        <f t="shared" si="19"/>
        <v>30.24</v>
      </c>
      <c r="I137" s="16">
        <f t="shared" si="21"/>
        <v>69.828</v>
      </c>
      <c r="J137" s="17"/>
    </row>
    <row r="138" ht="22.5" spans="1:10">
      <c r="A138" s="13">
        <v>135</v>
      </c>
      <c r="B138" s="14" t="s">
        <v>378</v>
      </c>
      <c r="C138" s="14" t="s">
        <v>366</v>
      </c>
      <c r="D138" s="14" t="s">
        <v>373</v>
      </c>
      <c r="E138" s="17" t="s">
        <v>379</v>
      </c>
      <c r="F138" s="16">
        <f t="shared" si="20"/>
        <v>31.284</v>
      </c>
      <c r="G138" s="17" t="s">
        <v>357</v>
      </c>
      <c r="H138" s="15">
        <f t="shared" si="19"/>
        <v>30.96</v>
      </c>
      <c r="I138" s="16">
        <f t="shared" si="21"/>
        <v>62.244</v>
      </c>
      <c r="J138" s="17"/>
    </row>
    <row r="139" ht="22.5" spans="1:10">
      <c r="A139" s="13">
        <v>136</v>
      </c>
      <c r="B139" s="14" t="s">
        <v>380</v>
      </c>
      <c r="C139" s="14" t="s">
        <v>366</v>
      </c>
      <c r="D139" s="14" t="s">
        <v>381</v>
      </c>
      <c r="E139" s="17" t="s">
        <v>382</v>
      </c>
      <c r="F139" s="16">
        <f t="shared" si="20"/>
        <v>44.508</v>
      </c>
      <c r="G139" s="17" t="s">
        <v>60</v>
      </c>
      <c r="H139" s="15">
        <f t="shared" si="19"/>
        <v>31.36</v>
      </c>
      <c r="I139" s="16">
        <f t="shared" si="21"/>
        <v>75.868</v>
      </c>
      <c r="J139" s="17" t="s">
        <v>14</v>
      </c>
    </row>
    <row r="140" ht="22.5" spans="1:10">
      <c r="A140" s="13">
        <v>137</v>
      </c>
      <c r="B140" s="14" t="s">
        <v>383</v>
      </c>
      <c r="C140" s="14" t="s">
        <v>366</v>
      </c>
      <c r="D140" s="14" t="s">
        <v>381</v>
      </c>
      <c r="E140" s="17" t="s">
        <v>384</v>
      </c>
      <c r="F140" s="16">
        <f t="shared" si="20"/>
        <v>44.388</v>
      </c>
      <c r="G140" s="17" t="s">
        <v>20</v>
      </c>
      <c r="H140" s="15">
        <v>0</v>
      </c>
      <c r="I140" s="16">
        <f t="shared" si="21"/>
        <v>44.388</v>
      </c>
      <c r="J140" s="17"/>
    </row>
    <row r="141" ht="22.5" spans="1:10">
      <c r="A141" s="13">
        <v>138</v>
      </c>
      <c r="B141" s="14" t="s">
        <v>385</v>
      </c>
      <c r="C141" s="14" t="s">
        <v>366</v>
      </c>
      <c r="D141" s="14" t="s">
        <v>386</v>
      </c>
      <c r="E141" s="17" t="s">
        <v>387</v>
      </c>
      <c r="F141" s="16">
        <f t="shared" si="20"/>
        <v>45.384</v>
      </c>
      <c r="G141" s="17" t="s">
        <v>388</v>
      </c>
      <c r="H141" s="15">
        <f t="shared" ref="H141:H146" si="22">G141*0.4</f>
        <v>30.64</v>
      </c>
      <c r="I141" s="16">
        <f t="shared" si="21"/>
        <v>76.024</v>
      </c>
      <c r="J141" s="17" t="s">
        <v>14</v>
      </c>
    </row>
    <row r="142" ht="22.5" spans="1:10">
      <c r="A142" s="13">
        <v>139</v>
      </c>
      <c r="B142" s="14" t="s">
        <v>389</v>
      </c>
      <c r="C142" s="14" t="s">
        <v>366</v>
      </c>
      <c r="D142" s="14" t="s">
        <v>386</v>
      </c>
      <c r="E142" s="17" t="s">
        <v>390</v>
      </c>
      <c r="F142" s="16">
        <f t="shared" si="20"/>
        <v>40.386</v>
      </c>
      <c r="G142" s="17" t="s">
        <v>20</v>
      </c>
      <c r="H142" s="15">
        <v>0</v>
      </c>
      <c r="I142" s="16">
        <f t="shared" si="21"/>
        <v>40.386</v>
      </c>
      <c r="J142" s="17"/>
    </row>
    <row r="143" ht="22.5" spans="1:10">
      <c r="A143" s="13">
        <v>140</v>
      </c>
      <c r="B143" s="14" t="s">
        <v>391</v>
      </c>
      <c r="C143" s="14" t="s">
        <v>366</v>
      </c>
      <c r="D143" s="14" t="s">
        <v>386</v>
      </c>
      <c r="E143" s="17" t="s">
        <v>392</v>
      </c>
      <c r="F143" s="16">
        <f t="shared" si="20"/>
        <v>39.264</v>
      </c>
      <c r="G143" s="17" t="s">
        <v>20</v>
      </c>
      <c r="H143" s="15">
        <v>0</v>
      </c>
      <c r="I143" s="16">
        <f t="shared" si="21"/>
        <v>39.264</v>
      </c>
      <c r="J143" s="17"/>
    </row>
    <row r="144" ht="22.5" spans="1:10">
      <c r="A144" s="13">
        <v>141</v>
      </c>
      <c r="B144" s="14" t="s">
        <v>393</v>
      </c>
      <c r="C144" s="14" t="s">
        <v>366</v>
      </c>
      <c r="D144" s="14" t="s">
        <v>394</v>
      </c>
      <c r="E144" s="17" t="s">
        <v>395</v>
      </c>
      <c r="F144" s="16">
        <f t="shared" si="20"/>
        <v>34.746</v>
      </c>
      <c r="G144" s="17" t="s">
        <v>31</v>
      </c>
      <c r="H144" s="15">
        <f t="shared" si="22"/>
        <v>31.12</v>
      </c>
      <c r="I144" s="16">
        <f t="shared" si="21"/>
        <v>65.866</v>
      </c>
      <c r="J144" s="17" t="s">
        <v>14</v>
      </c>
    </row>
    <row r="145" ht="22.5" spans="1:10">
      <c r="A145" s="13">
        <v>142</v>
      </c>
      <c r="B145" s="14" t="s">
        <v>396</v>
      </c>
      <c r="C145" s="14" t="s">
        <v>366</v>
      </c>
      <c r="D145" s="14" t="s">
        <v>394</v>
      </c>
      <c r="E145" s="17" t="s">
        <v>397</v>
      </c>
      <c r="F145" s="16">
        <f t="shared" si="20"/>
        <v>33.036</v>
      </c>
      <c r="G145" s="17" t="s">
        <v>357</v>
      </c>
      <c r="H145" s="15">
        <f t="shared" si="22"/>
        <v>30.96</v>
      </c>
      <c r="I145" s="16">
        <f t="shared" si="21"/>
        <v>63.996</v>
      </c>
      <c r="J145" s="17"/>
    </row>
    <row r="146" ht="22.5" spans="1:10">
      <c r="A146" s="13">
        <v>143</v>
      </c>
      <c r="B146" s="14" t="s">
        <v>398</v>
      </c>
      <c r="C146" s="14" t="s">
        <v>366</v>
      </c>
      <c r="D146" s="14" t="s">
        <v>394</v>
      </c>
      <c r="E146" s="17" t="s">
        <v>399</v>
      </c>
      <c r="F146" s="16">
        <f t="shared" si="20"/>
        <v>30.516</v>
      </c>
      <c r="G146" s="17" t="s">
        <v>57</v>
      </c>
      <c r="H146" s="15">
        <f t="shared" si="22"/>
        <v>32.88</v>
      </c>
      <c r="I146" s="16">
        <f t="shared" si="21"/>
        <v>63.396</v>
      </c>
      <c r="J146" s="17"/>
    </row>
    <row r="147" ht="22.5" spans="1:10">
      <c r="A147" s="13">
        <v>145</v>
      </c>
      <c r="B147" s="14" t="s">
        <v>400</v>
      </c>
      <c r="C147" s="14" t="s">
        <v>366</v>
      </c>
      <c r="D147" s="14" t="s">
        <v>401</v>
      </c>
      <c r="E147" s="17" t="s">
        <v>142</v>
      </c>
      <c r="F147" s="16"/>
      <c r="G147" s="17" t="s">
        <v>57</v>
      </c>
      <c r="H147" s="15"/>
      <c r="I147" s="16" t="str">
        <f t="shared" ref="I147:I150" si="23">G147</f>
        <v>82.20</v>
      </c>
      <c r="J147" s="17" t="s">
        <v>14</v>
      </c>
    </row>
    <row r="148" ht="22.5" spans="1:10">
      <c r="A148" s="13">
        <v>144</v>
      </c>
      <c r="B148" s="14" t="s">
        <v>402</v>
      </c>
      <c r="C148" s="14" t="s">
        <v>366</v>
      </c>
      <c r="D148" s="14" t="s">
        <v>401</v>
      </c>
      <c r="E148" s="17" t="s">
        <v>142</v>
      </c>
      <c r="F148" s="16"/>
      <c r="G148" s="17" t="s">
        <v>143</v>
      </c>
      <c r="H148" s="15"/>
      <c r="I148" s="16" t="str">
        <f t="shared" si="23"/>
        <v>81.60</v>
      </c>
      <c r="J148" s="17"/>
    </row>
    <row r="149" ht="22.5" spans="1:10">
      <c r="A149" s="13">
        <v>146</v>
      </c>
      <c r="B149" s="14" t="s">
        <v>403</v>
      </c>
      <c r="C149" s="14" t="s">
        <v>404</v>
      </c>
      <c r="D149" s="14" t="s">
        <v>405</v>
      </c>
      <c r="E149" s="17" t="s">
        <v>142</v>
      </c>
      <c r="F149" s="16"/>
      <c r="G149" s="17" t="s">
        <v>60</v>
      </c>
      <c r="H149" s="15"/>
      <c r="I149" s="16" t="str">
        <f t="shared" si="23"/>
        <v>78.40</v>
      </c>
      <c r="J149" s="17" t="s">
        <v>14</v>
      </c>
    </row>
    <row r="150" ht="22.5" spans="1:10">
      <c r="A150" s="13">
        <v>147</v>
      </c>
      <c r="B150" s="14" t="s">
        <v>406</v>
      </c>
      <c r="C150" s="14" t="s">
        <v>404</v>
      </c>
      <c r="D150" s="14" t="s">
        <v>407</v>
      </c>
      <c r="E150" s="17" t="s">
        <v>142</v>
      </c>
      <c r="F150" s="16"/>
      <c r="G150" s="17" t="s">
        <v>270</v>
      </c>
      <c r="H150" s="15"/>
      <c r="I150" s="16" t="str">
        <f t="shared" si="23"/>
        <v>79.60</v>
      </c>
      <c r="J150" s="17" t="s">
        <v>14</v>
      </c>
    </row>
    <row r="151" ht="22.5" spans="1:10">
      <c r="A151" s="13">
        <v>148</v>
      </c>
      <c r="B151" s="14" t="s">
        <v>408</v>
      </c>
      <c r="C151" s="14" t="s">
        <v>404</v>
      </c>
      <c r="D151" s="14" t="s">
        <v>409</v>
      </c>
      <c r="E151" s="17" t="s">
        <v>410</v>
      </c>
      <c r="F151" s="16">
        <f t="shared" ref="F151:F153" si="24">E151*0.6</f>
        <v>48.624</v>
      </c>
      <c r="G151" s="17" t="s">
        <v>57</v>
      </c>
      <c r="H151" s="15">
        <f t="shared" ref="H151:H153" si="25">G151*0.4</f>
        <v>32.88</v>
      </c>
      <c r="I151" s="16">
        <f t="shared" ref="I151:I153" si="26">H151+F151</f>
        <v>81.504</v>
      </c>
      <c r="J151" s="17" t="s">
        <v>14</v>
      </c>
    </row>
    <row r="152" ht="22.5" spans="1:10">
      <c r="A152" s="13">
        <v>149</v>
      </c>
      <c r="B152" s="14" t="s">
        <v>411</v>
      </c>
      <c r="C152" s="14" t="s">
        <v>404</v>
      </c>
      <c r="D152" s="14" t="s">
        <v>409</v>
      </c>
      <c r="E152" s="17" t="s">
        <v>412</v>
      </c>
      <c r="F152" s="16">
        <f t="shared" si="24"/>
        <v>46.86</v>
      </c>
      <c r="G152" s="17" t="s">
        <v>234</v>
      </c>
      <c r="H152" s="15">
        <f t="shared" si="25"/>
        <v>32.24</v>
      </c>
      <c r="I152" s="16">
        <f t="shared" si="26"/>
        <v>79.1</v>
      </c>
      <c r="J152" s="17"/>
    </row>
    <row r="153" ht="22.5" spans="1:10">
      <c r="A153" s="13">
        <v>150</v>
      </c>
      <c r="B153" s="14" t="s">
        <v>413</v>
      </c>
      <c r="C153" s="14" t="s">
        <v>404</v>
      </c>
      <c r="D153" s="14" t="s">
        <v>409</v>
      </c>
      <c r="E153" s="17" t="s">
        <v>414</v>
      </c>
      <c r="F153" s="16">
        <f t="shared" si="24"/>
        <v>44.562</v>
      </c>
      <c r="G153" s="17" t="s">
        <v>183</v>
      </c>
      <c r="H153" s="15">
        <f t="shared" si="25"/>
        <v>32.72</v>
      </c>
      <c r="I153" s="16">
        <f t="shared" si="26"/>
        <v>77.282</v>
      </c>
      <c r="J153" s="17"/>
    </row>
    <row r="154" ht="22.5" spans="1:10">
      <c r="A154" s="13">
        <v>151</v>
      </c>
      <c r="B154" s="14" t="s">
        <v>415</v>
      </c>
      <c r="C154" s="14" t="s">
        <v>404</v>
      </c>
      <c r="D154" s="14" t="s">
        <v>416</v>
      </c>
      <c r="E154" s="14" t="s">
        <v>142</v>
      </c>
      <c r="F154" s="16"/>
      <c r="G154" s="17" t="s">
        <v>31</v>
      </c>
      <c r="H154" s="15"/>
      <c r="I154" s="16" t="str">
        <f>G154</f>
        <v>77.80</v>
      </c>
      <c r="J154" s="17" t="s">
        <v>14</v>
      </c>
    </row>
    <row r="155" ht="22.5" spans="1:10">
      <c r="A155" s="13">
        <v>152</v>
      </c>
      <c r="B155" s="14" t="s">
        <v>417</v>
      </c>
      <c r="C155" s="14" t="s">
        <v>418</v>
      </c>
      <c r="D155" s="14" t="s">
        <v>419</v>
      </c>
      <c r="E155" s="17" t="s">
        <v>420</v>
      </c>
      <c r="F155" s="16">
        <f t="shared" ref="F155:F178" si="27">E155*0.6</f>
        <v>42.09</v>
      </c>
      <c r="G155" s="17" t="s">
        <v>129</v>
      </c>
      <c r="H155" s="15">
        <f t="shared" ref="H155:H162" si="28">G155*0.4</f>
        <v>32.08</v>
      </c>
      <c r="I155" s="16">
        <f t="shared" ref="I155:I178" si="29">H155+F155</f>
        <v>74.17</v>
      </c>
      <c r="J155" s="17" t="s">
        <v>14</v>
      </c>
    </row>
    <row r="156" ht="22.5" spans="1:10">
      <c r="A156" s="13">
        <v>153</v>
      </c>
      <c r="B156" s="14" t="s">
        <v>421</v>
      </c>
      <c r="C156" s="14" t="s">
        <v>418</v>
      </c>
      <c r="D156" s="14" t="s">
        <v>419</v>
      </c>
      <c r="E156" s="17" t="s">
        <v>422</v>
      </c>
      <c r="F156" s="16">
        <f t="shared" si="27"/>
        <v>39.03</v>
      </c>
      <c r="G156" s="17" t="s">
        <v>17</v>
      </c>
      <c r="H156" s="15">
        <f t="shared" si="28"/>
        <v>31.6</v>
      </c>
      <c r="I156" s="16">
        <f t="shared" si="29"/>
        <v>70.63</v>
      </c>
      <c r="J156" s="17"/>
    </row>
    <row r="157" ht="22.5" spans="1:10">
      <c r="A157" s="13">
        <v>154</v>
      </c>
      <c r="B157" s="14" t="s">
        <v>423</v>
      </c>
      <c r="C157" s="14" t="s">
        <v>418</v>
      </c>
      <c r="D157" s="14" t="s">
        <v>419</v>
      </c>
      <c r="E157" s="17" t="s">
        <v>424</v>
      </c>
      <c r="F157" s="16">
        <f t="shared" si="27"/>
        <v>38.688</v>
      </c>
      <c r="G157" s="17" t="s">
        <v>152</v>
      </c>
      <c r="H157" s="15">
        <f t="shared" si="28"/>
        <v>30.56</v>
      </c>
      <c r="I157" s="16">
        <f t="shared" si="29"/>
        <v>69.248</v>
      </c>
      <c r="J157" s="17"/>
    </row>
    <row r="158" ht="22.5" spans="1:10">
      <c r="A158" s="13">
        <v>155</v>
      </c>
      <c r="B158" s="14" t="s">
        <v>425</v>
      </c>
      <c r="C158" s="14" t="s">
        <v>418</v>
      </c>
      <c r="D158" s="14" t="s">
        <v>426</v>
      </c>
      <c r="E158" s="17" t="s">
        <v>427</v>
      </c>
      <c r="F158" s="16">
        <f t="shared" si="27"/>
        <v>47.682</v>
      </c>
      <c r="G158" s="17" t="s">
        <v>428</v>
      </c>
      <c r="H158" s="15">
        <f t="shared" si="28"/>
        <v>34.16</v>
      </c>
      <c r="I158" s="16">
        <f t="shared" si="29"/>
        <v>81.842</v>
      </c>
      <c r="J158" s="17" t="s">
        <v>14</v>
      </c>
    </row>
    <row r="159" ht="22.5" spans="1:10">
      <c r="A159" s="13">
        <v>158</v>
      </c>
      <c r="B159" s="14" t="s">
        <v>429</v>
      </c>
      <c r="C159" s="14" t="s">
        <v>418</v>
      </c>
      <c r="D159" s="14" t="s">
        <v>426</v>
      </c>
      <c r="E159" s="17" t="s">
        <v>430</v>
      </c>
      <c r="F159" s="16">
        <f t="shared" si="27"/>
        <v>41.382</v>
      </c>
      <c r="G159" s="17" t="s">
        <v>273</v>
      </c>
      <c r="H159" s="15">
        <f t="shared" si="28"/>
        <v>34.08</v>
      </c>
      <c r="I159" s="16">
        <f t="shared" si="29"/>
        <v>75.462</v>
      </c>
      <c r="J159" s="17" t="s">
        <v>14</v>
      </c>
    </row>
    <row r="160" ht="22.5" spans="1:10">
      <c r="A160" s="13">
        <v>157</v>
      </c>
      <c r="B160" s="14" t="s">
        <v>431</v>
      </c>
      <c r="C160" s="14" t="s">
        <v>418</v>
      </c>
      <c r="D160" s="14" t="s">
        <v>426</v>
      </c>
      <c r="E160" s="17" t="s">
        <v>432</v>
      </c>
      <c r="F160" s="16">
        <f t="shared" si="27"/>
        <v>42.072</v>
      </c>
      <c r="G160" s="17" t="s">
        <v>31</v>
      </c>
      <c r="H160" s="15">
        <f t="shared" si="28"/>
        <v>31.12</v>
      </c>
      <c r="I160" s="16">
        <f t="shared" si="29"/>
        <v>73.192</v>
      </c>
      <c r="J160" s="17"/>
    </row>
    <row r="161" ht="22.5" spans="1:10">
      <c r="A161" s="13">
        <v>156</v>
      </c>
      <c r="B161" s="14" t="s">
        <v>433</v>
      </c>
      <c r="C161" s="14" t="s">
        <v>418</v>
      </c>
      <c r="D161" s="14" t="s">
        <v>426</v>
      </c>
      <c r="E161" s="17" t="s">
        <v>434</v>
      </c>
      <c r="F161" s="16">
        <f t="shared" si="27"/>
        <v>43.452</v>
      </c>
      <c r="G161" s="17" t="s">
        <v>435</v>
      </c>
      <c r="H161" s="15">
        <f t="shared" si="28"/>
        <v>29.68</v>
      </c>
      <c r="I161" s="16">
        <f t="shared" si="29"/>
        <v>73.132</v>
      </c>
      <c r="J161" s="17"/>
    </row>
    <row r="162" ht="22.5" spans="1:10">
      <c r="A162" s="13">
        <v>160</v>
      </c>
      <c r="B162" s="14" t="s">
        <v>436</v>
      </c>
      <c r="C162" s="14" t="s">
        <v>418</v>
      </c>
      <c r="D162" s="14" t="s">
        <v>426</v>
      </c>
      <c r="E162" s="17" t="s">
        <v>437</v>
      </c>
      <c r="F162" s="16">
        <f t="shared" si="27"/>
        <v>37.992</v>
      </c>
      <c r="G162" s="17" t="s">
        <v>183</v>
      </c>
      <c r="H162" s="15">
        <f t="shared" si="28"/>
        <v>32.72</v>
      </c>
      <c r="I162" s="16">
        <f t="shared" si="29"/>
        <v>70.712</v>
      </c>
      <c r="J162" s="17"/>
    </row>
    <row r="163" ht="22.5" spans="1:10">
      <c r="A163" s="13">
        <v>159</v>
      </c>
      <c r="B163" s="14" t="s">
        <v>438</v>
      </c>
      <c r="C163" s="14" t="s">
        <v>418</v>
      </c>
      <c r="D163" s="14" t="s">
        <v>426</v>
      </c>
      <c r="E163" s="17" t="s">
        <v>439</v>
      </c>
      <c r="F163" s="16">
        <f t="shared" si="27"/>
        <v>38.394</v>
      </c>
      <c r="G163" s="17" t="s">
        <v>20</v>
      </c>
      <c r="H163" s="15">
        <v>0</v>
      </c>
      <c r="I163" s="16">
        <f t="shared" si="29"/>
        <v>38.394</v>
      </c>
      <c r="J163" s="17"/>
    </row>
    <row r="164" ht="22.5" spans="1:10">
      <c r="A164" s="13">
        <v>162</v>
      </c>
      <c r="B164" s="14" t="s">
        <v>440</v>
      </c>
      <c r="C164" s="14" t="s">
        <v>418</v>
      </c>
      <c r="D164" s="14" t="s">
        <v>441</v>
      </c>
      <c r="E164" s="17" t="s">
        <v>442</v>
      </c>
      <c r="F164" s="16">
        <f t="shared" si="27"/>
        <v>39.414</v>
      </c>
      <c r="G164" s="17" t="s">
        <v>443</v>
      </c>
      <c r="H164" s="15">
        <f t="shared" ref="H164:H173" si="30">G164*0.4</f>
        <v>33.6</v>
      </c>
      <c r="I164" s="16">
        <f t="shared" si="29"/>
        <v>73.014</v>
      </c>
      <c r="J164" s="17" t="s">
        <v>14</v>
      </c>
    </row>
    <row r="165" ht="22.5" spans="1:10">
      <c r="A165" s="13">
        <v>161</v>
      </c>
      <c r="B165" s="14" t="s">
        <v>444</v>
      </c>
      <c r="C165" s="14" t="s">
        <v>418</v>
      </c>
      <c r="D165" s="14" t="s">
        <v>441</v>
      </c>
      <c r="E165" s="17" t="s">
        <v>445</v>
      </c>
      <c r="F165" s="16">
        <f t="shared" si="27"/>
        <v>40.272</v>
      </c>
      <c r="G165" s="17" t="s">
        <v>293</v>
      </c>
      <c r="H165" s="15">
        <f t="shared" si="30"/>
        <v>32.56</v>
      </c>
      <c r="I165" s="16">
        <f t="shared" si="29"/>
        <v>72.832</v>
      </c>
      <c r="J165" s="17"/>
    </row>
    <row r="166" ht="22.5" spans="1:10">
      <c r="A166" s="13">
        <v>163</v>
      </c>
      <c r="B166" s="14" t="s">
        <v>446</v>
      </c>
      <c r="C166" s="14" t="s">
        <v>418</v>
      </c>
      <c r="D166" s="14" t="s">
        <v>441</v>
      </c>
      <c r="E166" s="17" t="s">
        <v>447</v>
      </c>
      <c r="F166" s="16">
        <f t="shared" si="27"/>
        <v>36.894</v>
      </c>
      <c r="G166" s="17" t="s">
        <v>20</v>
      </c>
      <c r="H166" s="15">
        <v>0</v>
      </c>
      <c r="I166" s="16">
        <f t="shared" si="29"/>
        <v>36.894</v>
      </c>
      <c r="J166" s="17"/>
    </row>
    <row r="167" ht="22.5" spans="1:10">
      <c r="A167" s="13">
        <v>165</v>
      </c>
      <c r="B167" s="14" t="s">
        <v>448</v>
      </c>
      <c r="C167" s="14" t="s">
        <v>449</v>
      </c>
      <c r="D167" s="14" t="s">
        <v>450</v>
      </c>
      <c r="E167" s="17" t="s">
        <v>451</v>
      </c>
      <c r="F167" s="16">
        <f t="shared" si="27"/>
        <v>44.928</v>
      </c>
      <c r="G167" s="17" t="s">
        <v>301</v>
      </c>
      <c r="H167" s="15">
        <f t="shared" si="30"/>
        <v>34</v>
      </c>
      <c r="I167" s="16">
        <f t="shared" si="29"/>
        <v>78.928</v>
      </c>
      <c r="J167" s="17" t="s">
        <v>14</v>
      </c>
    </row>
    <row r="168" ht="22.5" spans="1:10">
      <c r="A168" s="13">
        <v>164</v>
      </c>
      <c r="B168" s="14" t="s">
        <v>452</v>
      </c>
      <c r="C168" s="14" t="s">
        <v>449</v>
      </c>
      <c r="D168" s="14" t="s">
        <v>450</v>
      </c>
      <c r="E168" s="17" t="s">
        <v>453</v>
      </c>
      <c r="F168" s="16">
        <f t="shared" si="27"/>
        <v>45.726</v>
      </c>
      <c r="G168" s="17" t="s">
        <v>77</v>
      </c>
      <c r="H168" s="15">
        <f t="shared" si="30"/>
        <v>33.04</v>
      </c>
      <c r="I168" s="16">
        <f t="shared" si="29"/>
        <v>78.766</v>
      </c>
      <c r="J168" s="17" t="s">
        <v>14</v>
      </c>
    </row>
    <row r="169" ht="22.5" spans="1:10">
      <c r="A169" s="13">
        <v>166</v>
      </c>
      <c r="B169" s="14" t="s">
        <v>454</v>
      </c>
      <c r="C169" s="14" t="s">
        <v>449</v>
      </c>
      <c r="D169" s="14" t="s">
        <v>450</v>
      </c>
      <c r="E169" s="17" t="s">
        <v>455</v>
      </c>
      <c r="F169" s="16">
        <f t="shared" si="27"/>
        <v>44.34</v>
      </c>
      <c r="G169" s="17" t="s">
        <v>77</v>
      </c>
      <c r="H169" s="15">
        <f t="shared" si="30"/>
        <v>33.04</v>
      </c>
      <c r="I169" s="16">
        <f t="shared" si="29"/>
        <v>77.38</v>
      </c>
      <c r="J169" s="17"/>
    </row>
    <row r="170" ht="22.5" spans="1:10">
      <c r="A170" s="13">
        <v>167</v>
      </c>
      <c r="B170" s="14" t="s">
        <v>456</v>
      </c>
      <c r="C170" s="14" t="s">
        <v>449</v>
      </c>
      <c r="D170" s="14" t="s">
        <v>450</v>
      </c>
      <c r="E170" s="17" t="s">
        <v>457</v>
      </c>
      <c r="F170" s="16">
        <f t="shared" si="27"/>
        <v>40.98</v>
      </c>
      <c r="G170" s="17" t="s">
        <v>77</v>
      </c>
      <c r="H170" s="15">
        <f t="shared" si="30"/>
        <v>33.04</v>
      </c>
      <c r="I170" s="16">
        <f t="shared" si="29"/>
        <v>74.02</v>
      </c>
      <c r="J170" s="17"/>
    </row>
    <row r="171" ht="22.5" spans="1:10">
      <c r="A171" s="13">
        <v>169</v>
      </c>
      <c r="B171" s="14" t="s">
        <v>458</v>
      </c>
      <c r="C171" s="14" t="s">
        <v>449</v>
      </c>
      <c r="D171" s="14" t="s">
        <v>450</v>
      </c>
      <c r="E171" s="17" t="s">
        <v>459</v>
      </c>
      <c r="F171" s="16">
        <f t="shared" si="27"/>
        <v>39.162</v>
      </c>
      <c r="G171" s="17" t="s">
        <v>36</v>
      </c>
      <c r="H171" s="15">
        <f t="shared" si="30"/>
        <v>31.68</v>
      </c>
      <c r="I171" s="16">
        <f t="shared" si="29"/>
        <v>70.842</v>
      </c>
      <c r="J171" s="17"/>
    </row>
    <row r="172" ht="22.5" spans="1:10">
      <c r="A172" s="13">
        <v>168</v>
      </c>
      <c r="B172" s="14" t="s">
        <v>460</v>
      </c>
      <c r="C172" s="14" t="s">
        <v>449</v>
      </c>
      <c r="D172" s="14" t="s">
        <v>450</v>
      </c>
      <c r="E172" s="17" t="s">
        <v>461</v>
      </c>
      <c r="F172" s="16">
        <f t="shared" si="27"/>
        <v>39.294</v>
      </c>
      <c r="G172" s="17" t="s">
        <v>31</v>
      </c>
      <c r="H172" s="15">
        <f t="shared" si="30"/>
        <v>31.12</v>
      </c>
      <c r="I172" s="16">
        <f t="shared" si="29"/>
        <v>70.414</v>
      </c>
      <c r="J172" s="17"/>
    </row>
    <row r="173" ht="22.5" spans="1:10">
      <c r="A173" s="13">
        <v>170</v>
      </c>
      <c r="B173" s="14" t="s">
        <v>462</v>
      </c>
      <c r="C173" s="14" t="s">
        <v>449</v>
      </c>
      <c r="D173" s="14" t="s">
        <v>463</v>
      </c>
      <c r="E173" s="17" t="s">
        <v>464</v>
      </c>
      <c r="F173" s="16">
        <f t="shared" si="27"/>
        <v>39.978</v>
      </c>
      <c r="G173" s="17" t="s">
        <v>270</v>
      </c>
      <c r="H173" s="15">
        <f t="shared" si="30"/>
        <v>31.84</v>
      </c>
      <c r="I173" s="16">
        <f t="shared" si="29"/>
        <v>71.818</v>
      </c>
      <c r="J173" s="17" t="s">
        <v>14</v>
      </c>
    </row>
    <row r="174" ht="22.5" spans="1:10">
      <c r="A174" s="13">
        <v>171</v>
      </c>
      <c r="B174" s="14" t="s">
        <v>465</v>
      </c>
      <c r="C174" s="14" t="s">
        <v>449</v>
      </c>
      <c r="D174" s="14" t="s">
        <v>463</v>
      </c>
      <c r="E174" s="17" t="s">
        <v>466</v>
      </c>
      <c r="F174" s="16">
        <f t="shared" si="27"/>
        <v>34.308</v>
      </c>
      <c r="G174" s="17" t="s">
        <v>20</v>
      </c>
      <c r="H174" s="15">
        <v>0</v>
      </c>
      <c r="I174" s="16">
        <f t="shared" si="29"/>
        <v>34.308</v>
      </c>
      <c r="J174" s="17"/>
    </row>
    <row r="175" ht="22.5" spans="1:10">
      <c r="A175" s="13">
        <v>172</v>
      </c>
      <c r="B175" s="14" t="s">
        <v>467</v>
      </c>
      <c r="C175" s="14" t="s">
        <v>449</v>
      </c>
      <c r="D175" s="14" t="s">
        <v>463</v>
      </c>
      <c r="E175" s="17" t="s">
        <v>468</v>
      </c>
      <c r="F175" s="16">
        <f t="shared" si="27"/>
        <v>29.886</v>
      </c>
      <c r="G175" s="17" t="s">
        <v>20</v>
      </c>
      <c r="H175" s="15">
        <v>0</v>
      </c>
      <c r="I175" s="16">
        <f t="shared" si="29"/>
        <v>29.886</v>
      </c>
      <c r="J175" s="17"/>
    </row>
    <row r="176" ht="22.5" spans="1:10">
      <c r="A176" s="13">
        <v>173</v>
      </c>
      <c r="B176" s="14" t="s">
        <v>469</v>
      </c>
      <c r="C176" s="14" t="s">
        <v>449</v>
      </c>
      <c r="D176" s="14" t="s">
        <v>470</v>
      </c>
      <c r="E176" s="17" t="s">
        <v>471</v>
      </c>
      <c r="F176" s="16">
        <f t="shared" si="27"/>
        <v>40.416</v>
      </c>
      <c r="G176" s="17" t="s">
        <v>472</v>
      </c>
      <c r="H176" s="15">
        <f t="shared" ref="H176:H178" si="31">G176*0.4</f>
        <v>30.32</v>
      </c>
      <c r="I176" s="16">
        <f t="shared" si="29"/>
        <v>70.736</v>
      </c>
      <c r="J176" s="17" t="s">
        <v>14</v>
      </c>
    </row>
    <row r="177" ht="22.5" spans="1:10">
      <c r="A177" s="13">
        <v>175</v>
      </c>
      <c r="B177" s="14" t="s">
        <v>473</v>
      </c>
      <c r="C177" s="14" t="s">
        <v>449</v>
      </c>
      <c r="D177" s="14" t="s">
        <v>470</v>
      </c>
      <c r="E177" s="17" t="s">
        <v>474</v>
      </c>
      <c r="F177" s="16">
        <f t="shared" si="27"/>
        <v>34.032</v>
      </c>
      <c r="G177" s="17" t="s">
        <v>28</v>
      </c>
      <c r="H177" s="15">
        <f t="shared" si="31"/>
        <v>32.16</v>
      </c>
      <c r="I177" s="16">
        <f t="shared" si="29"/>
        <v>66.192</v>
      </c>
      <c r="J177" s="17"/>
    </row>
    <row r="178" ht="22.5" spans="1:10">
      <c r="A178" s="13">
        <v>174</v>
      </c>
      <c r="B178" s="14" t="s">
        <v>475</v>
      </c>
      <c r="C178" s="14" t="s">
        <v>449</v>
      </c>
      <c r="D178" s="14" t="s">
        <v>470</v>
      </c>
      <c r="E178" s="17" t="s">
        <v>476</v>
      </c>
      <c r="F178" s="16">
        <f t="shared" si="27"/>
        <v>36.15</v>
      </c>
      <c r="G178" s="17" t="s">
        <v>477</v>
      </c>
      <c r="H178" s="15">
        <f t="shared" si="31"/>
        <v>28.48</v>
      </c>
      <c r="I178" s="16">
        <f t="shared" si="29"/>
        <v>64.63</v>
      </c>
      <c r="J178" s="17"/>
    </row>
    <row r="179" ht="22.5" spans="1:10">
      <c r="A179" s="13">
        <v>176</v>
      </c>
      <c r="B179" s="14" t="s">
        <v>478</v>
      </c>
      <c r="C179" s="14" t="s">
        <v>449</v>
      </c>
      <c r="D179" s="14" t="s">
        <v>479</v>
      </c>
      <c r="E179" s="17" t="s">
        <v>142</v>
      </c>
      <c r="F179" s="16"/>
      <c r="G179" s="17" t="s">
        <v>143</v>
      </c>
      <c r="H179" s="15"/>
      <c r="I179" s="16" t="str">
        <f>G179</f>
        <v>81.60</v>
      </c>
      <c r="J179" s="17" t="s">
        <v>14</v>
      </c>
    </row>
    <row r="180" ht="22.5" spans="1:10">
      <c r="A180" s="13">
        <v>177</v>
      </c>
      <c r="B180" s="14" t="s">
        <v>480</v>
      </c>
      <c r="C180" s="14" t="s">
        <v>449</v>
      </c>
      <c r="D180" s="14" t="s">
        <v>479</v>
      </c>
      <c r="E180" s="17" t="s">
        <v>142</v>
      </c>
      <c r="F180" s="16"/>
      <c r="G180" s="17" t="s">
        <v>20</v>
      </c>
      <c r="H180" s="15"/>
      <c r="I180" s="16" t="s">
        <v>20</v>
      </c>
      <c r="J180" s="17"/>
    </row>
    <row r="181" ht="22.5" spans="1:10">
      <c r="A181" s="13">
        <v>180</v>
      </c>
      <c r="B181" s="14" t="s">
        <v>481</v>
      </c>
      <c r="C181" s="14" t="s">
        <v>449</v>
      </c>
      <c r="D181" s="14" t="s">
        <v>482</v>
      </c>
      <c r="E181" s="17" t="s">
        <v>483</v>
      </c>
      <c r="F181" s="16">
        <f t="shared" ref="F181:F212" si="32">E181*0.6</f>
        <v>37.83</v>
      </c>
      <c r="G181" s="17" t="s">
        <v>250</v>
      </c>
      <c r="H181" s="15">
        <f t="shared" ref="H181:H190" si="33">G181*0.4</f>
        <v>32.32</v>
      </c>
      <c r="I181" s="16">
        <f t="shared" ref="I181:I212" si="34">H181+F181</f>
        <v>70.15</v>
      </c>
      <c r="J181" s="17" t="s">
        <v>14</v>
      </c>
    </row>
    <row r="182" ht="22.5" spans="1:10">
      <c r="A182" s="13">
        <v>179</v>
      </c>
      <c r="B182" s="14" t="s">
        <v>484</v>
      </c>
      <c r="C182" s="14" t="s">
        <v>449</v>
      </c>
      <c r="D182" s="14" t="s">
        <v>482</v>
      </c>
      <c r="E182" s="17" t="s">
        <v>485</v>
      </c>
      <c r="F182" s="16">
        <f t="shared" si="32"/>
        <v>37.836</v>
      </c>
      <c r="G182" s="17" t="s">
        <v>129</v>
      </c>
      <c r="H182" s="15">
        <f t="shared" si="33"/>
        <v>32.08</v>
      </c>
      <c r="I182" s="16">
        <f t="shared" si="34"/>
        <v>69.916</v>
      </c>
      <c r="J182" s="17"/>
    </row>
    <row r="183" ht="22.5" spans="1:10">
      <c r="A183" s="13">
        <v>178</v>
      </c>
      <c r="B183" s="14" t="s">
        <v>486</v>
      </c>
      <c r="C183" s="14" t="s">
        <v>449</v>
      </c>
      <c r="D183" s="14" t="s">
        <v>482</v>
      </c>
      <c r="E183" s="17" t="s">
        <v>487</v>
      </c>
      <c r="F183" s="16">
        <f t="shared" si="32"/>
        <v>38.268</v>
      </c>
      <c r="G183" s="17" t="s">
        <v>31</v>
      </c>
      <c r="H183" s="15">
        <f t="shared" si="33"/>
        <v>31.12</v>
      </c>
      <c r="I183" s="16">
        <f t="shared" si="34"/>
        <v>69.388</v>
      </c>
      <c r="J183" s="17"/>
    </row>
    <row r="184" ht="22.5" spans="1:10">
      <c r="A184" s="13">
        <v>181</v>
      </c>
      <c r="B184" s="14" t="s">
        <v>488</v>
      </c>
      <c r="C184" s="14" t="s">
        <v>449</v>
      </c>
      <c r="D184" s="14" t="s">
        <v>489</v>
      </c>
      <c r="E184" s="17" t="s">
        <v>490</v>
      </c>
      <c r="F184" s="16">
        <f t="shared" si="32"/>
        <v>42.114</v>
      </c>
      <c r="G184" s="17" t="s">
        <v>80</v>
      </c>
      <c r="H184" s="15">
        <f t="shared" si="33"/>
        <v>32.4</v>
      </c>
      <c r="I184" s="16">
        <f t="shared" si="34"/>
        <v>74.514</v>
      </c>
      <c r="J184" s="17" t="s">
        <v>14</v>
      </c>
    </row>
    <row r="185" ht="22.5" spans="1:10">
      <c r="A185" s="13">
        <v>182</v>
      </c>
      <c r="B185" s="14" t="s">
        <v>491</v>
      </c>
      <c r="C185" s="14" t="s">
        <v>449</v>
      </c>
      <c r="D185" s="14" t="s">
        <v>489</v>
      </c>
      <c r="E185" s="17" t="s">
        <v>492</v>
      </c>
      <c r="F185" s="16">
        <f t="shared" si="32"/>
        <v>40.914</v>
      </c>
      <c r="G185" s="17" t="s">
        <v>80</v>
      </c>
      <c r="H185" s="15">
        <f t="shared" si="33"/>
        <v>32.4</v>
      </c>
      <c r="I185" s="16">
        <f t="shared" si="34"/>
        <v>73.314</v>
      </c>
      <c r="J185" s="17"/>
    </row>
    <row r="186" ht="22.5" spans="1:10">
      <c r="A186" s="13">
        <v>183</v>
      </c>
      <c r="B186" s="14" t="s">
        <v>493</v>
      </c>
      <c r="C186" s="14" t="s">
        <v>449</v>
      </c>
      <c r="D186" s="14" t="s">
        <v>489</v>
      </c>
      <c r="E186" s="17" t="s">
        <v>247</v>
      </c>
      <c r="F186" s="16">
        <f t="shared" si="32"/>
        <v>39.894</v>
      </c>
      <c r="G186" s="17" t="s">
        <v>80</v>
      </c>
      <c r="H186" s="15">
        <f t="shared" si="33"/>
        <v>32.4</v>
      </c>
      <c r="I186" s="16">
        <f t="shared" si="34"/>
        <v>72.294</v>
      </c>
      <c r="J186" s="17"/>
    </row>
    <row r="187" ht="22.5" spans="1:10">
      <c r="A187" s="13">
        <v>185</v>
      </c>
      <c r="B187" s="14" t="s">
        <v>494</v>
      </c>
      <c r="C187" s="14" t="s">
        <v>449</v>
      </c>
      <c r="D187" s="14" t="s">
        <v>495</v>
      </c>
      <c r="E187" s="17" t="s">
        <v>496</v>
      </c>
      <c r="F187" s="16">
        <f t="shared" si="32"/>
        <v>42.66</v>
      </c>
      <c r="G187" s="17" t="s">
        <v>77</v>
      </c>
      <c r="H187" s="15">
        <f t="shared" si="33"/>
        <v>33.04</v>
      </c>
      <c r="I187" s="16">
        <f t="shared" si="34"/>
        <v>75.7</v>
      </c>
      <c r="J187" s="17" t="s">
        <v>14</v>
      </c>
    </row>
    <row r="188" ht="22.5" spans="1:10">
      <c r="A188" s="13">
        <v>186</v>
      </c>
      <c r="B188" s="14" t="s">
        <v>497</v>
      </c>
      <c r="C188" s="14" t="s">
        <v>449</v>
      </c>
      <c r="D188" s="14" t="s">
        <v>495</v>
      </c>
      <c r="E188" s="17" t="s">
        <v>498</v>
      </c>
      <c r="F188" s="16">
        <f t="shared" si="32"/>
        <v>40.644</v>
      </c>
      <c r="G188" s="17" t="s">
        <v>195</v>
      </c>
      <c r="H188" s="15">
        <f t="shared" si="33"/>
        <v>33.52</v>
      </c>
      <c r="I188" s="16">
        <f t="shared" si="34"/>
        <v>74.164</v>
      </c>
      <c r="J188" s="17" t="s">
        <v>14</v>
      </c>
    </row>
    <row r="189" ht="22.5" spans="1:10">
      <c r="A189" s="13">
        <v>187</v>
      </c>
      <c r="B189" s="14" t="s">
        <v>499</v>
      </c>
      <c r="C189" s="14" t="s">
        <v>449</v>
      </c>
      <c r="D189" s="14" t="s">
        <v>495</v>
      </c>
      <c r="E189" s="17" t="s">
        <v>500</v>
      </c>
      <c r="F189" s="16">
        <f t="shared" si="32"/>
        <v>38.256</v>
      </c>
      <c r="G189" s="17" t="s">
        <v>67</v>
      </c>
      <c r="H189" s="15">
        <f t="shared" si="33"/>
        <v>31.28</v>
      </c>
      <c r="I189" s="16">
        <f t="shared" si="34"/>
        <v>69.536</v>
      </c>
      <c r="J189" s="17"/>
    </row>
    <row r="190" ht="22.5" spans="1:10">
      <c r="A190" s="13">
        <v>188</v>
      </c>
      <c r="B190" s="14" t="s">
        <v>501</v>
      </c>
      <c r="C190" s="14" t="s">
        <v>449</v>
      </c>
      <c r="D190" s="14" t="s">
        <v>495</v>
      </c>
      <c r="E190" s="17" t="s">
        <v>502</v>
      </c>
      <c r="F190" s="16">
        <f t="shared" si="32"/>
        <v>37.488</v>
      </c>
      <c r="G190" s="17" t="s">
        <v>36</v>
      </c>
      <c r="H190" s="15">
        <f t="shared" si="33"/>
        <v>31.68</v>
      </c>
      <c r="I190" s="16">
        <f t="shared" si="34"/>
        <v>69.168</v>
      </c>
      <c r="J190" s="17"/>
    </row>
    <row r="191" ht="22.5" spans="1:10">
      <c r="A191" s="13">
        <v>184</v>
      </c>
      <c r="B191" s="14" t="s">
        <v>503</v>
      </c>
      <c r="C191" s="14" t="s">
        <v>449</v>
      </c>
      <c r="D191" s="14" t="s">
        <v>495</v>
      </c>
      <c r="E191" s="17" t="s">
        <v>504</v>
      </c>
      <c r="F191" s="16">
        <f t="shared" si="32"/>
        <v>44.502</v>
      </c>
      <c r="G191" s="17" t="s">
        <v>20</v>
      </c>
      <c r="H191" s="15">
        <v>0</v>
      </c>
      <c r="I191" s="16">
        <f t="shared" si="34"/>
        <v>44.502</v>
      </c>
      <c r="J191" s="17"/>
    </row>
    <row r="192" ht="22.5" spans="1:10">
      <c r="A192" s="13">
        <v>189</v>
      </c>
      <c r="B192" s="14" t="s">
        <v>505</v>
      </c>
      <c r="C192" s="14" t="s">
        <v>449</v>
      </c>
      <c r="D192" s="14" t="s">
        <v>495</v>
      </c>
      <c r="E192" s="17" t="s">
        <v>506</v>
      </c>
      <c r="F192" s="16">
        <f t="shared" si="32"/>
        <v>35.106</v>
      </c>
      <c r="G192" s="17" t="s">
        <v>20</v>
      </c>
      <c r="H192" s="15">
        <v>0</v>
      </c>
      <c r="I192" s="16">
        <f t="shared" si="34"/>
        <v>35.106</v>
      </c>
      <c r="J192" s="17"/>
    </row>
    <row r="193" ht="22.5" spans="1:10">
      <c r="A193" s="13">
        <v>190</v>
      </c>
      <c r="B193" s="14" t="s">
        <v>507</v>
      </c>
      <c r="C193" s="14" t="s">
        <v>449</v>
      </c>
      <c r="D193" s="14" t="s">
        <v>508</v>
      </c>
      <c r="E193" s="17" t="s">
        <v>509</v>
      </c>
      <c r="F193" s="16">
        <f t="shared" si="32"/>
        <v>38.52</v>
      </c>
      <c r="G193" s="17" t="s">
        <v>80</v>
      </c>
      <c r="H193" s="15">
        <f t="shared" ref="H193:H211" si="35">G193*0.4</f>
        <v>32.4</v>
      </c>
      <c r="I193" s="16">
        <f t="shared" si="34"/>
        <v>70.92</v>
      </c>
      <c r="J193" s="17" t="s">
        <v>14</v>
      </c>
    </row>
    <row r="194" ht="22.5" spans="1:10">
      <c r="A194" s="13">
        <v>192</v>
      </c>
      <c r="B194" s="14" t="s">
        <v>510</v>
      </c>
      <c r="C194" s="14" t="s">
        <v>449</v>
      </c>
      <c r="D194" s="14" t="s">
        <v>508</v>
      </c>
      <c r="E194" s="17" t="s">
        <v>511</v>
      </c>
      <c r="F194" s="16">
        <f t="shared" si="32"/>
        <v>35.76</v>
      </c>
      <c r="G194" s="17" t="s">
        <v>195</v>
      </c>
      <c r="H194" s="15">
        <f t="shared" si="35"/>
        <v>33.52</v>
      </c>
      <c r="I194" s="16">
        <f t="shared" si="34"/>
        <v>69.28</v>
      </c>
      <c r="J194" s="17"/>
    </row>
    <row r="195" ht="22.5" spans="1:10">
      <c r="A195" s="13">
        <v>191</v>
      </c>
      <c r="B195" s="14" t="s">
        <v>512</v>
      </c>
      <c r="C195" s="14" t="s">
        <v>449</v>
      </c>
      <c r="D195" s="14" t="s">
        <v>508</v>
      </c>
      <c r="E195" s="17" t="s">
        <v>513</v>
      </c>
      <c r="F195" s="16">
        <f t="shared" si="32"/>
        <v>37.206</v>
      </c>
      <c r="G195" s="17" t="s">
        <v>321</v>
      </c>
      <c r="H195" s="15">
        <f t="shared" si="35"/>
        <v>30.88</v>
      </c>
      <c r="I195" s="16">
        <f t="shared" si="34"/>
        <v>68.086</v>
      </c>
      <c r="J195" s="17"/>
    </row>
    <row r="196" ht="22.5" spans="1:10">
      <c r="A196" s="13">
        <v>193</v>
      </c>
      <c r="B196" s="14" t="s">
        <v>514</v>
      </c>
      <c r="C196" s="14" t="s">
        <v>449</v>
      </c>
      <c r="D196" s="14" t="s">
        <v>515</v>
      </c>
      <c r="E196" s="17" t="s">
        <v>266</v>
      </c>
      <c r="F196" s="16">
        <f t="shared" si="32"/>
        <v>41.616</v>
      </c>
      <c r="G196" s="17" t="s">
        <v>216</v>
      </c>
      <c r="H196" s="15">
        <f t="shared" si="35"/>
        <v>31.04</v>
      </c>
      <c r="I196" s="16">
        <f t="shared" si="34"/>
        <v>72.656</v>
      </c>
      <c r="J196" s="17" t="s">
        <v>14</v>
      </c>
    </row>
    <row r="197" ht="22.5" spans="1:10">
      <c r="A197" s="13">
        <v>195</v>
      </c>
      <c r="B197" s="14" t="s">
        <v>516</v>
      </c>
      <c r="C197" s="14" t="s">
        <v>449</v>
      </c>
      <c r="D197" s="14" t="s">
        <v>515</v>
      </c>
      <c r="E197" s="17" t="s">
        <v>517</v>
      </c>
      <c r="F197" s="16">
        <f t="shared" si="32"/>
        <v>36.846</v>
      </c>
      <c r="G197" s="17" t="s">
        <v>518</v>
      </c>
      <c r="H197" s="15">
        <f t="shared" si="35"/>
        <v>33.76</v>
      </c>
      <c r="I197" s="16">
        <f t="shared" si="34"/>
        <v>70.606</v>
      </c>
      <c r="J197" s="17"/>
    </row>
    <row r="198" ht="22.5" spans="1:10">
      <c r="A198" s="13">
        <v>194</v>
      </c>
      <c r="B198" s="14" t="s">
        <v>519</v>
      </c>
      <c r="C198" s="14" t="s">
        <v>449</v>
      </c>
      <c r="D198" s="14" t="s">
        <v>515</v>
      </c>
      <c r="E198" s="17" t="s">
        <v>424</v>
      </c>
      <c r="F198" s="16">
        <f t="shared" si="32"/>
        <v>38.688</v>
      </c>
      <c r="G198" s="17" t="s">
        <v>31</v>
      </c>
      <c r="H198" s="15">
        <f t="shared" si="35"/>
        <v>31.12</v>
      </c>
      <c r="I198" s="16">
        <f t="shared" si="34"/>
        <v>69.808</v>
      </c>
      <c r="J198" s="17"/>
    </row>
    <row r="199" ht="22.5" spans="1:10">
      <c r="A199" s="13">
        <v>196</v>
      </c>
      <c r="B199" s="14" t="s">
        <v>520</v>
      </c>
      <c r="C199" s="14" t="s">
        <v>449</v>
      </c>
      <c r="D199" s="14" t="s">
        <v>521</v>
      </c>
      <c r="E199" s="17" t="s">
        <v>522</v>
      </c>
      <c r="F199" s="16">
        <f t="shared" si="32"/>
        <v>45.282</v>
      </c>
      <c r="G199" s="17" t="s">
        <v>80</v>
      </c>
      <c r="H199" s="15">
        <f t="shared" si="35"/>
        <v>32.4</v>
      </c>
      <c r="I199" s="16">
        <f t="shared" si="34"/>
        <v>77.682</v>
      </c>
      <c r="J199" s="17" t="s">
        <v>14</v>
      </c>
    </row>
    <row r="200" ht="22.5" spans="1:10">
      <c r="A200" s="13">
        <v>197</v>
      </c>
      <c r="B200" s="14" t="s">
        <v>523</v>
      </c>
      <c r="C200" s="14" t="s">
        <v>449</v>
      </c>
      <c r="D200" s="14" t="s">
        <v>521</v>
      </c>
      <c r="E200" s="17" t="s">
        <v>524</v>
      </c>
      <c r="F200" s="16">
        <f t="shared" si="32"/>
        <v>44.064</v>
      </c>
      <c r="G200" s="17" t="s">
        <v>335</v>
      </c>
      <c r="H200" s="15">
        <f t="shared" si="35"/>
        <v>33.44</v>
      </c>
      <c r="I200" s="16">
        <f t="shared" si="34"/>
        <v>77.504</v>
      </c>
      <c r="J200" s="17"/>
    </row>
    <row r="201" ht="22.5" spans="1:10">
      <c r="A201" s="13">
        <v>198</v>
      </c>
      <c r="B201" s="14" t="s">
        <v>525</v>
      </c>
      <c r="C201" s="14" t="s">
        <v>449</v>
      </c>
      <c r="D201" s="14" t="s">
        <v>521</v>
      </c>
      <c r="E201" s="17" t="s">
        <v>526</v>
      </c>
      <c r="F201" s="16">
        <f t="shared" si="32"/>
        <v>42.816</v>
      </c>
      <c r="G201" s="17" t="s">
        <v>39</v>
      </c>
      <c r="H201" s="15">
        <f t="shared" si="35"/>
        <v>31.76</v>
      </c>
      <c r="I201" s="16">
        <f t="shared" si="34"/>
        <v>74.576</v>
      </c>
      <c r="J201" s="17"/>
    </row>
    <row r="202" ht="22.5" spans="1:10">
      <c r="A202" s="13">
        <v>199</v>
      </c>
      <c r="B202" s="14" t="s">
        <v>527</v>
      </c>
      <c r="C202" s="14" t="s">
        <v>528</v>
      </c>
      <c r="D202" s="14" t="s">
        <v>529</v>
      </c>
      <c r="E202" s="17" t="s">
        <v>530</v>
      </c>
      <c r="F202" s="16">
        <f t="shared" si="32"/>
        <v>48.426</v>
      </c>
      <c r="G202" s="17" t="s">
        <v>195</v>
      </c>
      <c r="H202" s="15">
        <f t="shared" si="35"/>
        <v>33.52</v>
      </c>
      <c r="I202" s="16">
        <f t="shared" si="34"/>
        <v>81.946</v>
      </c>
      <c r="J202" s="17" t="s">
        <v>14</v>
      </c>
    </row>
    <row r="203" ht="22.5" spans="1:10">
      <c r="A203" s="13">
        <v>200</v>
      </c>
      <c r="B203" s="14" t="s">
        <v>531</v>
      </c>
      <c r="C203" s="14" t="s">
        <v>528</v>
      </c>
      <c r="D203" s="14" t="s">
        <v>529</v>
      </c>
      <c r="E203" s="17" t="s">
        <v>334</v>
      </c>
      <c r="F203" s="16">
        <f t="shared" si="32"/>
        <v>42.48</v>
      </c>
      <c r="G203" s="17" t="s">
        <v>88</v>
      </c>
      <c r="H203" s="15">
        <f t="shared" si="35"/>
        <v>33.2</v>
      </c>
      <c r="I203" s="16">
        <f t="shared" si="34"/>
        <v>75.68</v>
      </c>
      <c r="J203" s="17"/>
    </row>
    <row r="204" ht="22.5" spans="1:10">
      <c r="A204" s="13">
        <v>203</v>
      </c>
      <c r="B204" s="14" t="s">
        <v>532</v>
      </c>
      <c r="C204" s="14" t="s">
        <v>528</v>
      </c>
      <c r="D204" s="14" t="s">
        <v>533</v>
      </c>
      <c r="E204" s="17" t="s">
        <v>534</v>
      </c>
      <c r="F204" s="16">
        <f t="shared" si="32"/>
        <v>41.982</v>
      </c>
      <c r="G204" s="17" t="s">
        <v>88</v>
      </c>
      <c r="H204" s="15">
        <f t="shared" si="35"/>
        <v>33.2</v>
      </c>
      <c r="I204" s="16">
        <f t="shared" si="34"/>
        <v>75.182</v>
      </c>
      <c r="J204" s="17" t="s">
        <v>14</v>
      </c>
    </row>
    <row r="205" ht="22.5" spans="1:10">
      <c r="A205" s="13">
        <v>202</v>
      </c>
      <c r="B205" s="14" t="s">
        <v>535</v>
      </c>
      <c r="C205" s="14" t="s">
        <v>528</v>
      </c>
      <c r="D205" s="14" t="s">
        <v>533</v>
      </c>
      <c r="E205" s="17" t="s">
        <v>536</v>
      </c>
      <c r="F205" s="16">
        <f t="shared" si="32"/>
        <v>42.588</v>
      </c>
      <c r="G205" s="17" t="s">
        <v>166</v>
      </c>
      <c r="H205" s="15">
        <f t="shared" si="35"/>
        <v>32.48</v>
      </c>
      <c r="I205" s="16">
        <f t="shared" si="34"/>
        <v>75.068</v>
      </c>
      <c r="J205" s="17" t="s">
        <v>14</v>
      </c>
    </row>
    <row r="206" ht="22.5" spans="1:10">
      <c r="A206" s="13">
        <v>208</v>
      </c>
      <c r="B206" s="14" t="s">
        <v>537</v>
      </c>
      <c r="C206" s="14" t="s">
        <v>528</v>
      </c>
      <c r="D206" s="14" t="s">
        <v>533</v>
      </c>
      <c r="E206" s="17" t="s">
        <v>538</v>
      </c>
      <c r="F206" s="16">
        <f t="shared" si="32"/>
        <v>37.746</v>
      </c>
      <c r="G206" s="17" t="s">
        <v>539</v>
      </c>
      <c r="H206" s="15">
        <f t="shared" si="35"/>
        <v>34.88</v>
      </c>
      <c r="I206" s="16">
        <f t="shared" si="34"/>
        <v>72.626</v>
      </c>
      <c r="J206" s="17" t="s">
        <v>14</v>
      </c>
    </row>
    <row r="207" ht="22.5" spans="1:10">
      <c r="A207" s="13">
        <v>204</v>
      </c>
      <c r="B207" s="14" t="s">
        <v>540</v>
      </c>
      <c r="C207" s="14" t="s">
        <v>528</v>
      </c>
      <c r="D207" s="14" t="s">
        <v>533</v>
      </c>
      <c r="E207" s="17" t="s">
        <v>541</v>
      </c>
      <c r="F207" s="16">
        <f t="shared" si="32"/>
        <v>40.242</v>
      </c>
      <c r="G207" s="17" t="s">
        <v>234</v>
      </c>
      <c r="H207" s="15">
        <f t="shared" si="35"/>
        <v>32.24</v>
      </c>
      <c r="I207" s="16">
        <f t="shared" si="34"/>
        <v>72.482</v>
      </c>
      <c r="J207" s="17"/>
    </row>
    <row r="208" ht="22.5" spans="1:10">
      <c r="A208" s="13">
        <v>205</v>
      </c>
      <c r="B208" s="14" t="s">
        <v>542</v>
      </c>
      <c r="C208" s="14" t="s">
        <v>528</v>
      </c>
      <c r="D208" s="14" t="s">
        <v>533</v>
      </c>
      <c r="E208" s="17" t="s">
        <v>543</v>
      </c>
      <c r="F208" s="16">
        <f t="shared" si="32"/>
        <v>39.48</v>
      </c>
      <c r="G208" s="17" t="s">
        <v>250</v>
      </c>
      <c r="H208" s="15">
        <f t="shared" si="35"/>
        <v>32.32</v>
      </c>
      <c r="I208" s="16">
        <f t="shared" si="34"/>
        <v>71.8</v>
      </c>
      <c r="J208" s="17"/>
    </row>
    <row r="209" ht="22.5" spans="1:10">
      <c r="A209" s="13">
        <v>206</v>
      </c>
      <c r="B209" s="14" t="s">
        <v>544</v>
      </c>
      <c r="C209" s="14" t="s">
        <v>528</v>
      </c>
      <c r="D209" s="14" t="s">
        <v>533</v>
      </c>
      <c r="E209" s="17" t="s">
        <v>545</v>
      </c>
      <c r="F209" s="16">
        <f t="shared" si="32"/>
        <v>38.988</v>
      </c>
      <c r="G209" s="17" t="s">
        <v>80</v>
      </c>
      <c r="H209" s="15">
        <f t="shared" si="35"/>
        <v>32.4</v>
      </c>
      <c r="I209" s="16">
        <f t="shared" si="34"/>
        <v>71.388</v>
      </c>
      <c r="J209" s="17"/>
    </row>
    <row r="210" ht="22.5" spans="1:10">
      <c r="A210" s="13">
        <v>207</v>
      </c>
      <c r="B210" s="14" t="s">
        <v>546</v>
      </c>
      <c r="C210" s="14" t="s">
        <v>528</v>
      </c>
      <c r="D210" s="14" t="s">
        <v>533</v>
      </c>
      <c r="E210" s="17" t="s">
        <v>547</v>
      </c>
      <c r="F210" s="16">
        <f t="shared" si="32"/>
        <v>37.926</v>
      </c>
      <c r="G210" s="17" t="s">
        <v>143</v>
      </c>
      <c r="H210" s="15">
        <f t="shared" si="35"/>
        <v>32.64</v>
      </c>
      <c r="I210" s="16">
        <f t="shared" si="34"/>
        <v>70.566</v>
      </c>
      <c r="J210" s="17"/>
    </row>
    <row r="211" ht="22.5" spans="1:10">
      <c r="A211" s="13">
        <v>209</v>
      </c>
      <c r="B211" s="14" t="s">
        <v>548</v>
      </c>
      <c r="C211" s="14" t="s">
        <v>528</v>
      </c>
      <c r="D211" s="14" t="s">
        <v>533</v>
      </c>
      <c r="E211" s="17" t="s">
        <v>549</v>
      </c>
      <c r="F211" s="16">
        <f t="shared" si="32"/>
        <v>33.552</v>
      </c>
      <c r="G211" s="17" t="s">
        <v>550</v>
      </c>
      <c r="H211" s="15">
        <f t="shared" si="35"/>
        <v>29.28</v>
      </c>
      <c r="I211" s="16">
        <f t="shared" si="34"/>
        <v>62.832</v>
      </c>
      <c r="J211" s="17"/>
    </row>
    <row r="212" ht="22.5" spans="1:10">
      <c r="A212" s="13">
        <v>201</v>
      </c>
      <c r="B212" s="14" t="s">
        <v>551</v>
      </c>
      <c r="C212" s="14" t="s">
        <v>528</v>
      </c>
      <c r="D212" s="14" t="s">
        <v>533</v>
      </c>
      <c r="E212" s="17" t="s">
        <v>552</v>
      </c>
      <c r="F212" s="16">
        <f t="shared" si="32"/>
        <v>42.882</v>
      </c>
      <c r="G212" s="17" t="s">
        <v>20</v>
      </c>
      <c r="H212" s="15">
        <v>0</v>
      </c>
      <c r="I212" s="16">
        <f t="shared" si="34"/>
        <v>42.882</v>
      </c>
      <c r="J212" s="17"/>
    </row>
    <row r="213" ht="22.5" spans="1:10">
      <c r="A213" s="13">
        <v>210</v>
      </c>
      <c r="B213" s="14" t="s">
        <v>553</v>
      </c>
      <c r="C213" s="14" t="s">
        <v>528</v>
      </c>
      <c r="D213" s="14" t="s">
        <v>554</v>
      </c>
      <c r="E213" s="17" t="s">
        <v>142</v>
      </c>
      <c r="F213" s="16"/>
      <c r="G213" s="17" t="s">
        <v>234</v>
      </c>
      <c r="H213" s="15"/>
      <c r="I213" s="16" t="str">
        <f>G213</f>
        <v>80.60</v>
      </c>
      <c r="J213" s="17" t="s">
        <v>14</v>
      </c>
    </row>
    <row r="214" ht="22.5" spans="1:10">
      <c r="A214" s="13">
        <v>211</v>
      </c>
      <c r="B214" s="14" t="s">
        <v>555</v>
      </c>
      <c r="C214" s="14" t="s">
        <v>556</v>
      </c>
      <c r="D214" s="14" t="s">
        <v>557</v>
      </c>
      <c r="E214" s="17" t="s">
        <v>558</v>
      </c>
      <c r="F214" s="16">
        <f t="shared" ref="F214:F224" si="36">E214*0.6</f>
        <v>41.748</v>
      </c>
      <c r="G214" s="17" t="s">
        <v>49</v>
      </c>
      <c r="H214" s="15">
        <f t="shared" ref="H214:H224" si="37">G214*0.4</f>
        <v>33.12</v>
      </c>
      <c r="I214" s="16">
        <f t="shared" ref="I214:I224" si="38">H214+F214</f>
        <v>74.868</v>
      </c>
      <c r="J214" s="17" t="s">
        <v>14</v>
      </c>
    </row>
    <row r="215" ht="22.5" spans="1:10">
      <c r="A215" s="13">
        <v>212</v>
      </c>
      <c r="B215" s="14" t="s">
        <v>559</v>
      </c>
      <c r="C215" s="14" t="s">
        <v>556</v>
      </c>
      <c r="D215" s="14" t="s">
        <v>557</v>
      </c>
      <c r="E215" s="17" t="s">
        <v>560</v>
      </c>
      <c r="F215" s="16">
        <f t="shared" si="36"/>
        <v>40.05</v>
      </c>
      <c r="G215" s="17" t="s">
        <v>80</v>
      </c>
      <c r="H215" s="15">
        <f t="shared" si="37"/>
        <v>32.4</v>
      </c>
      <c r="I215" s="16">
        <f t="shared" si="38"/>
        <v>72.45</v>
      </c>
      <c r="J215" s="17"/>
    </row>
    <row r="216" ht="22.5" spans="1:10">
      <c r="A216" s="13">
        <v>213</v>
      </c>
      <c r="B216" s="14" t="s">
        <v>561</v>
      </c>
      <c r="C216" s="14" t="s">
        <v>556</v>
      </c>
      <c r="D216" s="14" t="s">
        <v>557</v>
      </c>
      <c r="E216" s="17" t="s">
        <v>562</v>
      </c>
      <c r="F216" s="16">
        <f t="shared" si="36"/>
        <v>39.75</v>
      </c>
      <c r="G216" s="17" t="s">
        <v>52</v>
      </c>
      <c r="H216" s="15">
        <f t="shared" si="37"/>
        <v>29.6</v>
      </c>
      <c r="I216" s="16">
        <f t="shared" si="38"/>
        <v>69.35</v>
      </c>
      <c r="J216" s="17"/>
    </row>
    <row r="217" ht="22.5" spans="1:10">
      <c r="A217" s="13">
        <v>214</v>
      </c>
      <c r="B217" s="14" t="s">
        <v>563</v>
      </c>
      <c r="C217" s="14" t="s">
        <v>556</v>
      </c>
      <c r="D217" s="14" t="s">
        <v>564</v>
      </c>
      <c r="E217" s="17" t="s">
        <v>565</v>
      </c>
      <c r="F217" s="16">
        <f t="shared" si="36"/>
        <v>43.164</v>
      </c>
      <c r="G217" s="17" t="s">
        <v>566</v>
      </c>
      <c r="H217" s="15">
        <f t="shared" si="37"/>
        <v>30.8</v>
      </c>
      <c r="I217" s="16">
        <f t="shared" si="38"/>
        <v>73.964</v>
      </c>
      <c r="J217" s="17" t="s">
        <v>14</v>
      </c>
    </row>
    <row r="218" ht="22.5" spans="1:10">
      <c r="A218" s="13">
        <v>215</v>
      </c>
      <c r="B218" s="14" t="s">
        <v>567</v>
      </c>
      <c r="C218" s="14" t="s">
        <v>556</v>
      </c>
      <c r="D218" s="14" t="s">
        <v>564</v>
      </c>
      <c r="E218" s="17" t="s">
        <v>568</v>
      </c>
      <c r="F218" s="16">
        <f t="shared" si="36"/>
        <v>39.846</v>
      </c>
      <c r="G218" s="17" t="s">
        <v>321</v>
      </c>
      <c r="H218" s="15">
        <f t="shared" si="37"/>
        <v>30.88</v>
      </c>
      <c r="I218" s="16">
        <f t="shared" si="38"/>
        <v>70.726</v>
      </c>
      <c r="J218" s="17"/>
    </row>
    <row r="219" ht="22.5" spans="1:10">
      <c r="A219" s="13">
        <v>216</v>
      </c>
      <c r="B219" s="14" t="s">
        <v>569</v>
      </c>
      <c r="C219" s="14" t="s">
        <v>556</v>
      </c>
      <c r="D219" s="14" t="s">
        <v>564</v>
      </c>
      <c r="E219" s="17" t="s">
        <v>570</v>
      </c>
      <c r="F219" s="16">
        <f t="shared" si="36"/>
        <v>34.572</v>
      </c>
      <c r="G219" s="17" t="s">
        <v>17</v>
      </c>
      <c r="H219" s="15">
        <f t="shared" si="37"/>
        <v>31.6</v>
      </c>
      <c r="I219" s="16">
        <f t="shared" si="38"/>
        <v>66.172</v>
      </c>
      <c r="J219" s="17"/>
    </row>
    <row r="220" ht="22.5" spans="1:10">
      <c r="A220" s="13">
        <v>217</v>
      </c>
      <c r="B220" s="14" t="s">
        <v>571</v>
      </c>
      <c r="C220" s="14" t="s">
        <v>556</v>
      </c>
      <c r="D220" s="14" t="s">
        <v>572</v>
      </c>
      <c r="E220" s="17" t="s">
        <v>573</v>
      </c>
      <c r="F220" s="16">
        <f t="shared" si="36"/>
        <v>43.38</v>
      </c>
      <c r="G220" s="17" t="s">
        <v>17</v>
      </c>
      <c r="H220" s="15">
        <f t="shared" si="37"/>
        <v>31.6</v>
      </c>
      <c r="I220" s="16">
        <f t="shared" si="38"/>
        <v>74.98</v>
      </c>
      <c r="J220" s="17" t="s">
        <v>14</v>
      </c>
    </row>
    <row r="221" ht="22.5" spans="1:10">
      <c r="A221" s="13">
        <v>218</v>
      </c>
      <c r="B221" s="14" t="s">
        <v>574</v>
      </c>
      <c r="C221" s="14" t="s">
        <v>556</v>
      </c>
      <c r="D221" s="14" t="s">
        <v>572</v>
      </c>
      <c r="E221" s="17" t="s">
        <v>575</v>
      </c>
      <c r="F221" s="16">
        <f t="shared" si="36"/>
        <v>42.438</v>
      </c>
      <c r="G221" s="17" t="s">
        <v>17</v>
      </c>
      <c r="H221" s="15">
        <f t="shared" si="37"/>
        <v>31.6</v>
      </c>
      <c r="I221" s="16">
        <f t="shared" si="38"/>
        <v>74.038</v>
      </c>
      <c r="J221" s="17"/>
    </row>
    <row r="222" ht="22.5" spans="1:10">
      <c r="A222" s="13">
        <v>219</v>
      </c>
      <c r="B222" s="14" t="s">
        <v>576</v>
      </c>
      <c r="C222" s="14" t="s">
        <v>556</v>
      </c>
      <c r="D222" s="14" t="s">
        <v>577</v>
      </c>
      <c r="E222" s="17" t="s">
        <v>578</v>
      </c>
      <c r="F222" s="16">
        <f t="shared" si="36"/>
        <v>38.088</v>
      </c>
      <c r="G222" s="17" t="s">
        <v>126</v>
      </c>
      <c r="H222" s="15">
        <f t="shared" si="37"/>
        <v>33.36</v>
      </c>
      <c r="I222" s="16">
        <f t="shared" si="38"/>
        <v>71.448</v>
      </c>
      <c r="J222" s="17" t="s">
        <v>14</v>
      </c>
    </row>
    <row r="223" ht="22.5" spans="1:10">
      <c r="A223" s="13">
        <v>220</v>
      </c>
      <c r="B223" s="14" t="s">
        <v>579</v>
      </c>
      <c r="C223" s="14" t="s">
        <v>556</v>
      </c>
      <c r="D223" s="14" t="s">
        <v>577</v>
      </c>
      <c r="E223" s="17" t="s">
        <v>580</v>
      </c>
      <c r="F223" s="16">
        <f t="shared" si="36"/>
        <v>37.422</v>
      </c>
      <c r="G223" s="17" t="s">
        <v>49</v>
      </c>
      <c r="H223" s="15">
        <f t="shared" si="37"/>
        <v>33.12</v>
      </c>
      <c r="I223" s="16">
        <f t="shared" si="38"/>
        <v>70.542</v>
      </c>
      <c r="J223" s="17"/>
    </row>
    <row r="224" ht="22.5" spans="1:10">
      <c r="A224" s="13">
        <v>221</v>
      </c>
      <c r="B224" s="14" t="s">
        <v>581</v>
      </c>
      <c r="C224" s="14" t="s">
        <v>556</v>
      </c>
      <c r="D224" s="14" t="s">
        <v>577</v>
      </c>
      <c r="E224" s="17" t="s">
        <v>582</v>
      </c>
      <c r="F224" s="16">
        <f t="shared" si="36"/>
        <v>33.336</v>
      </c>
      <c r="G224" s="17" t="s">
        <v>229</v>
      </c>
      <c r="H224" s="15">
        <f t="shared" si="37"/>
        <v>33.68</v>
      </c>
      <c r="I224" s="16">
        <f t="shared" si="38"/>
        <v>67.016</v>
      </c>
      <c r="J224" s="17"/>
    </row>
  </sheetData>
  <mergeCells count="9">
    <mergeCell ref="A1:J1"/>
    <mergeCell ref="E2:F2"/>
    <mergeCell ref="G2:H2"/>
    <mergeCell ref="A2:A3"/>
    <mergeCell ref="B2:B3"/>
    <mergeCell ref="C2:C3"/>
    <mergeCell ref="D2:D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2022-08-15T07:21:28Z</dcterms:created>
  <dcterms:modified xsi:type="dcterms:W3CDTF">2022-08-15T07:22:02Z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66028A20B3784997BDE953F007A748C9</vt:lpwstr>
  </property>
  <property fmtid="{D5CDD505-2E9C-101B-9397-08002B2CF9AE}" pid="3" name="KSOProductBuildVer">
    <vt:lpwstr>2052-11.1.0.11744</vt:lpwstr>
  </property>
</Properties>
</file>