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1" sheetId="1" r:id="rId1"/>
  </sheets>
  <definedNames>
    <definedName name="_xlnm._FilterDatabase" localSheetId="0" hidden="1">Sheet1!$A$2:$M$26</definedName>
  </definedNames>
  <calcPr calcId="144525"/>
</workbook>
</file>

<file path=xl/sharedStrings.xml><?xml version="1.0" encoding="utf-8"?>
<sst xmlns="http://schemas.openxmlformats.org/spreadsheetml/2006/main" count="173" uniqueCount="70">
  <si>
    <t>都匀市事业单位面向2023年上半年应征入伍大学毕业生公开招聘总成绩及拟聘用人员名单公示</t>
  </si>
  <si>
    <t>序号</t>
  </si>
  <si>
    <t>考生姓名</t>
  </si>
  <si>
    <t>笔试准考证号</t>
  </si>
  <si>
    <t>考试职位代码</t>
  </si>
  <si>
    <t>考试单位名称</t>
  </si>
  <si>
    <t>考试职位名称</t>
  </si>
  <si>
    <t>考试单位代码</t>
  </si>
  <si>
    <t>笔试成绩</t>
  </si>
  <si>
    <t>面试成绩</t>
  </si>
  <si>
    <t>总成绩</t>
  </si>
  <si>
    <t>排名</t>
  </si>
  <si>
    <t>是否拟聘用</t>
  </si>
  <si>
    <t>备注</t>
  </si>
  <si>
    <t>罗锐</t>
  </si>
  <si>
    <t>10010100311</t>
  </si>
  <si>
    <t>01</t>
  </si>
  <si>
    <t>都匀市</t>
  </si>
  <si>
    <t>基层事业单位</t>
  </si>
  <si>
    <t>1001</t>
  </si>
  <si>
    <t>是</t>
  </si>
  <si>
    <t>郝睿瑄</t>
  </si>
  <si>
    <t>10010100102</t>
  </si>
  <si>
    <t>莫贞亮</t>
  </si>
  <si>
    <t>10010100121</t>
  </si>
  <si>
    <t>蒙祖威</t>
  </si>
  <si>
    <t>10010100103</t>
  </si>
  <si>
    <t>王龙波</t>
  </si>
  <si>
    <t>10010100306</t>
  </si>
  <si>
    <t>否</t>
  </si>
  <si>
    <t>取消聘用</t>
  </si>
  <si>
    <t>吴庆锋</t>
  </si>
  <si>
    <t>10010100119</t>
  </si>
  <si>
    <t>李溢</t>
  </si>
  <si>
    <t>10010100223</t>
  </si>
  <si>
    <t>邰胜贵</t>
  </si>
  <si>
    <t>10010100304</t>
  </si>
  <si>
    <t>罗力</t>
  </si>
  <si>
    <t>10010100323</t>
  </si>
  <si>
    <t>李勇</t>
  </si>
  <si>
    <t>10010100225</t>
  </si>
  <si>
    <t>黄荣毅</t>
  </si>
  <si>
    <t>10010100310</t>
  </si>
  <si>
    <t>吴贵航</t>
  </si>
  <si>
    <t>10010100202</t>
  </si>
  <si>
    <t>黎维佳</t>
  </si>
  <si>
    <t>10010100301</t>
  </si>
  <si>
    <t>王华飞</t>
  </si>
  <si>
    <t>10010100226</t>
  </si>
  <si>
    <t>张绍远</t>
  </si>
  <si>
    <t>10010100308</t>
  </si>
  <si>
    <t>黄宗福</t>
  </si>
  <si>
    <t>10010100307</t>
  </si>
  <si>
    <t>李国瑞</t>
  </si>
  <si>
    <t>10010100229</t>
  </si>
  <si>
    <t>王奥</t>
  </si>
  <si>
    <t>10010100314</t>
  </si>
  <si>
    <t>封家诚</t>
  </si>
  <si>
    <t>10010100227</t>
  </si>
  <si>
    <t>唐飞</t>
  </si>
  <si>
    <t>10010100320</t>
  </si>
  <si>
    <t>吴庆海</t>
  </si>
  <si>
    <t>10010100111</t>
  </si>
  <si>
    <t>罗正燊</t>
  </si>
  <si>
    <t>10010100228</t>
  </si>
  <si>
    <t>马鹏祥</t>
  </si>
  <si>
    <t>10010100201</t>
  </si>
  <si>
    <t>杨棋靖</t>
  </si>
  <si>
    <t>10010100312</t>
  </si>
  <si>
    <t>缺考</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</si>
</sst>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3">
    <font>
      <sz val="11"/>
      <color theme="1"/>
      <name val="宋体"/>
      <charset val="134"/>
      <scheme val="minor"/>
    </font>
    <font>
      <b/>
      <sz val="16"/>
      <color indexed="8"/>
      <name val="宋体"/>
      <charset val="134"/>
      <scheme val="minor"/>
    </font>
    <font>
      <b/>
      <sz val="12"/>
      <color indexed="8"/>
      <name val="宋体"/>
      <charset val="134"/>
      <scheme val="minor"/>
    </font>
    <font>
      <sz val="11"/>
      <color indexed="8"/>
      <name val="宋体"/>
      <charset val="134"/>
      <scheme val="minor"/>
    </font>
    <font>
      <sz val="11"/>
      <color theme="1"/>
      <name val="宋体"/>
      <charset val="0"/>
      <scheme val="minor"/>
    </font>
    <font>
      <sz val="11"/>
      <color rgb="FF9C0006"/>
      <name val="宋体"/>
      <charset val="0"/>
      <scheme val="minor"/>
    </font>
    <font>
      <b/>
      <sz val="13"/>
      <color theme="3"/>
      <name val="宋体"/>
      <charset val="134"/>
      <scheme val="minor"/>
    </font>
    <font>
      <sz val="11"/>
      <color theme="0"/>
      <name val="宋体"/>
      <charset val="0"/>
      <scheme val="minor"/>
    </font>
    <font>
      <i/>
      <sz val="11"/>
      <color rgb="FF7F7F7F"/>
      <name val="宋体"/>
      <charset val="0"/>
      <scheme val="minor"/>
    </font>
    <font>
      <sz val="11"/>
      <color rgb="FF3F3F76"/>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rgb="FF3F3F3F"/>
      <name val="宋体"/>
      <charset val="0"/>
      <scheme val="minor"/>
    </font>
    <font>
      <b/>
      <sz val="18"/>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8"/>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9"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3"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4" applyNumberFormat="0" applyFont="0" applyAlignment="0" applyProtection="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2" applyNumberFormat="0" applyFill="0" applyAlignment="0" applyProtection="0">
      <alignment vertical="center"/>
    </xf>
    <xf numFmtId="0" fontId="6" fillId="0" borderId="2" applyNumberFormat="0" applyFill="0" applyAlignment="0" applyProtection="0">
      <alignment vertical="center"/>
    </xf>
    <xf numFmtId="0" fontId="7" fillId="13" borderId="0" applyNumberFormat="0" applyBorder="0" applyAlignment="0" applyProtection="0">
      <alignment vertical="center"/>
    </xf>
    <xf numFmtId="0" fontId="10" fillId="0" borderId="6" applyNumberFormat="0" applyFill="0" applyAlignment="0" applyProtection="0">
      <alignment vertical="center"/>
    </xf>
    <xf numFmtId="0" fontId="7" fillId="14" borderId="0" applyNumberFormat="0" applyBorder="0" applyAlignment="0" applyProtection="0">
      <alignment vertical="center"/>
    </xf>
    <xf numFmtId="0" fontId="15" fillId="12" borderId="5" applyNumberFormat="0" applyAlignment="0" applyProtection="0">
      <alignment vertical="center"/>
    </xf>
    <xf numFmtId="0" fontId="17" fillId="12" borderId="3" applyNumberFormat="0" applyAlignment="0" applyProtection="0">
      <alignment vertical="center"/>
    </xf>
    <xf numFmtId="0" fontId="18" fillId="15" borderId="7" applyNumberFormat="0" applyAlignment="0" applyProtection="0">
      <alignment vertical="center"/>
    </xf>
    <xf numFmtId="0" fontId="4" fillId="16" borderId="0" applyNumberFormat="0" applyBorder="0" applyAlignment="0" applyProtection="0">
      <alignment vertical="center"/>
    </xf>
    <xf numFmtId="0" fontId="7" fillId="17"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7" borderId="0" applyNumberFormat="0" applyBorder="0" applyAlignment="0" applyProtection="0">
      <alignment vertical="center"/>
    </xf>
    <xf numFmtId="0" fontId="4" fillId="24"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4" fillId="9" borderId="0" applyNumberFormat="0" applyBorder="0" applyAlignment="0" applyProtection="0">
      <alignment vertical="center"/>
    </xf>
    <xf numFmtId="0" fontId="4" fillId="25" borderId="0" applyNumberFormat="0" applyBorder="0" applyAlignment="0" applyProtection="0">
      <alignment vertical="center"/>
    </xf>
    <xf numFmtId="0" fontId="7" fillId="5"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tabSelected="1" workbookViewId="0">
      <selection activeCell="A1" sqref="A1:M1"/>
    </sheetView>
  </sheetViews>
  <sheetFormatPr defaultColWidth="9" defaultRowHeight="13.5"/>
  <cols>
    <col min="1" max="1" width="4.875" style="1" customWidth="1"/>
    <col min="2" max="2" width="9.675" style="1" customWidth="1"/>
    <col min="3" max="3" width="12.7916666666667" style="1" customWidth="1"/>
    <col min="4" max="4" width="6.99166666666667" style="1" customWidth="1"/>
    <col min="5" max="5" width="9.08333333333333" style="1" customWidth="1"/>
    <col min="6" max="6" width="13.625" style="1" customWidth="1"/>
    <col min="7" max="7" width="7.61666666666667" style="1" customWidth="1"/>
    <col min="8" max="8" width="9.74166666666667" style="1" customWidth="1"/>
    <col min="9" max="9" width="9.125" style="1" customWidth="1"/>
    <col min="10" max="10" width="7.375" style="1" customWidth="1"/>
    <col min="11" max="11" width="4.875" style="1" customWidth="1"/>
    <col min="12" max="12" width="9.25" style="1" customWidth="1"/>
    <col min="13" max="13" width="10.125" style="1" customWidth="1"/>
  </cols>
  <sheetData>
    <row r="1" ht="46" customHeight="1" spans="1:13">
      <c r="A1" s="2" t="s">
        <v>0</v>
      </c>
      <c r="B1" s="2"/>
      <c r="C1" s="2"/>
      <c r="D1" s="2"/>
      <c r="E1" s="2"/>
      <c r="F1" s="2"/>
      <c r="G1" s="2"/>
      <c r="H1" s="2"/>
      <c r="I1" s="2"/>
      <c r="J1" s="2"/>
      <c r="K1" s="2"/>
      <c r="L1" s="2"/>
      <c r="M1" s="2"/>
    </row>
    <row r="2" ht="47" customHeight="1" spans="1:13">
      <c r="A2" s="3" t="s">
        <v>1</v>
      </c>
      <c r="B2" s="3" t="s">
        <v>2</v>
      </c>
      <c r="C2" s="3" t="s">
        <v>3</v>
      </c>
      <c r="D2" s="3" t="s">
        <v>4</v>
      </c>
      <c r="E2" s="3" t="s">
        <v>5</v>
      </c>
      <c r="F2" s="3" t="s">
        <v>6</v>
      </c>
      <c r="G2" s="3" t="s">
        <v>7</v>
      </c>
      <c r="H2" s="3" t="s">
        <v>8</v>
      </c>
      <c r="I2" s="3" t="s">
        <v>9</v>
      </c>
      <c r="J2" s="3" t="s">
        <v>10</v>
      </c>
      <c r="K2" s="3" t="s">
        <v>11</v>
      </c>
      <c r="L2" s="3" t="s">
        <v>12</v>
      </c>
      <c r="M2" s="3" t="s">
        <v>13</v>
      </c>
    </row>
    <row r="3" ht="24" customHeight="1" spans="1:13">
      <c r="A3" s="4">
        <v>1</v>
      </c>
      <c r="B3" s="4" t="s">
        <v>14</v>
      </c>
      <c r="C3" s="4" t="s">
        <v>15</v>
      </c>
      <c r="D3" s="4" t="s">
        <v>16</v>
      </c>
      <c r="E3" s="4" t="s">
        <v>17</v>
      </c>
      <c r="F3" s="4" t="s">
        <v>18</v>
      </c>
      <c r="G3" s="4" t="s">
        <v>19</v>
      </c>
      <c r="H3" s="5">
        <v>120.05</v>
      </c>
      <c r="I3" s="5">
        <v>77.23</v>
      </c>
      <c r="J3" s="6">
        <f t="shared" ref="J3:J26" si="0">ROUND((H3/1.5)*0.5+(I3*0.5),2)</f>
        <v>78.63</v>
      </c>
      <c r="K3" s="4">
        <f>RANK(J3,$J$3:$J$26,0)</f>
        <v>1</v>
      </c>
      <c r="L3" s="4" t="s">
        <v>20</v>
      </c>
      <c r="M3" s="4"/>
    </row>
    <row r="4" ht="24" customHeight="1" spans="1:13">
      <c r="A4" s="4">
        <v>2</v>
      </c>
      <c r="B4" s="4" t="s">
        <v>21</v>
      </c>
      <c r="C4" s="4" t="s">
        <v>22</v>
      </c>
      <c r="D4" s="4" t="s">
        <v>16</v>
      </c>
      <c r="E4" s="4" t="s">
        <v>17</v>
      </c>
      <c r="F4" s="4" t="s">
        <v>18</v>
      </c>
      <c r="G4" s="4" t="s">
        <v>19</v>
      </c>
      <c r="H4" s="5">
        <v>108.56</v>
      </c>
      <c r="I4" s="5">
        <v>82.95</v>
      </c>
      <c r="J4" s="6">
        <f t="shared" si="0"/>
        <v>77.66</v>
      </c>
      <c r="K4" s="4">
        <f>RANK(J4,$J$3:$J$26,0)</f>
        <v>2</v>
      </c>
      <c r="L4" s="4" t="s">
        <v>20</v>
      </c>
      <c r="M4" s="4"/>
    </row>
    <row r="5" ht="24" customHeight="1" spans="1:13">
      <c r="A5" s="4">
        <v>3</v>
      </c>
      <c r="B5" s="4" t="s">
        <v>23</v>
      </c>
      <c r="C5" s="4" t="s">
        <v>24</v>
      </c>
      <c r="D5" s="4" t="s">
        <v>16</v>
      </c>
      <c r="E5" s="4" t="s">
        <v>17</v>
      </c>
      <c r="F5" s="4" t="s">
        <v>18</v>
      </c>
      <c r="G5" s="4" t="s">
        <v>19</v>
      </c>
      <c r="H5" s="5">
        <v>101.4</v>
      </c>
      <c r="I5" s="5">
        <v>83.11</v>
      </c>
      <c r="J5" s="6">
        <f t="shared" si="0"/>
        <v>75.36</v>
      </c>
      <c r="K5" s="4">
        <f>RANK(J5,$J$3:$J$26,0)</f>
        <v>3</v>
      </c>
      <c r="L5" s="4" t="s">
        <v>20</v>
      </c>
      <c r="M5" s="4"/>
    </row>
    <row r="6" ht="24" customHeight="1" spans="1:13">
      <c r="A6" s="4">
        <v>4</v>
      </c>
      <c r="B6" s="4" t="s">
        <v>25</v>
      </c>
      <c r="C6" s="4" t="s">
        <v>26</v>
      </c>
      <c r="D6" s="4" t="s">
        <v>16</v>
      </c>
      <c r="E6" s="4" t="s">
        <v>17</v>
      </c>
      <c r="F6" s="4" t="s">
        <v>18</v>
      </c>
      <c r="G6" s="4" t="s">
        <v>19</v>
      </c>
      <c r="H6" s="5">
        <v>109.96</v>
      </c>
      <c r="I6" s="5">
        <v>75.95</v>
      </c>
      <c r="J6" s="6">
        <f t="shared" si="0"/>
        <v>74.63</v>
      </c>
      <c r="K6" s="4">
        <f>RANK(J6,$J$3:$J$26,0)</f>
        <v>4</v>
      </c>
      <c r="L6" s="4" t="s">
        <v>20</v>
      </c>
      <c r="M6" s="4"/>
    </row>
    <row r="7" ht="24" customHeight="1" spans="1:13">
      <c r="A7" s="4">
        <v>5</v>
      </c>
      <c r="B7" s="4" t="s">
        <v>27</v>
      </c>
      <c r="C7" s="4" t="s">
        <v>28</v>
      </c>
      <c r="D7" s="4" t="s">
        <v>16</v>
      </c>
      <c r="E7" s="4" t="s">
        <v>17</v>
      </c>
      <c r="F7" s="4" t="s">
        <v>18</v>
      </c>
      <c r="G7" s="4" t="s">
        <v>19</v>
      </c>
      <c r="H7" s="5">
        <v>115.54</v>
      </c>
      <c r="I7" s="5">
        <v>72.11</v>
      </c>
      <c r="J7" s="6">
        <f t="shared" si="0"/>
        <v>74.57</v>
      </c>
      <c r="K7" s="4">
        <f>RANK(J7,$J$3:$J$26,0)</f>
        <v>5</v>
      </c>
      <c r="L7" s="4" t="s">
        <v>29</v>
      </c>
      <c r="M7" s="4" t="s">
        <v>30</v>
      </c>
    </row>
    <row r="8" ht="24" customHeight="1" spans="1:13">
      <c r="A8" s="4">
        <v>6</v>
      </c>
      <c r="B8" s="4" t="s">
        <v>31</v>
      </c>
      <c r="C8" s="4" t="s">
        <v>32</v>
      </c>
      <c r="D8" s="4" t="s">
        <v>16</v>
      </c>
      <c r="E8" s="4" t="s">
        <v>17</v>
      </c>
      <c r="F8" s="4" t="s">
        <v>18</v>
      </c>
      <c r="G8" s="4" t="s">
        <v>19</v>
      </c>
      <c r="H8" s="5">
        <v>110.98</v>
      </c>
      <c r="I8" s="5">
        <v>73.08</v>
      </c>
      <c r="J8" s="6">
        <f t="shared" si="0"/>
        <v>73.53</v>
      </c>
      <c r="K8" s="4">
        <f>RANK(J8,$J$3:$J$26,0)</f>
        <v>6</v>
      </c>
      <c r="L8" s="4" t="s">
        <v>20</v>
      </c>
      <c r="M8" s="4"/>
    </row>
    <row r="9" ht="24" customHeight="1" spans="1:13">
      <c r="A9" s="4">
        <v>7</v>
      </c>
      <c r="B9" s="4" t="s">
        <v>33</v>
      </c>
      <c r="C9" s="4" t="s">
        <v>34</v>
      </c>
      <c r="D9" s="4" t="s">
        <v>16</v>
      </c>
      <c r="E9" s="4" t="s">
        <v>17</v>
      </c>
      <c r="F9" s="4" t="s">
        <v>18</v>
      </c>
      <c r="G9" s="4" t="s">
        <v>19</v>
      </c>
      <c r="H9" s="5">
        <v>102.74</v>
      </c>
      <c r="I9" s="5">
        <v>77.67</v>
      </c>
      <c r="J9" s="6">
        <f t="shared" si="0"/>
        <v>73.08</v>
      </c>
      <c r="K9" s="4">
        <f>RANK(J9,$J$3:$J$26,0)</f>
        <v>7</v>
      </c>
      <c r="L9" s="4" t="s">
        <v>29</v>
      </c>
      <c r="M9" s="4" t="s">
        <v>30</v>
      </c>
    </row>
    <row r="10" ht="24" customHeight="1" spans="1:13">
      <c r="A10" s="4">
        <v>8</v>
      </c>
      <c r="B10" s="4" t="s">
        <v>35</v>
      </c>
      <c r="C10" s="4" t="s">
        <v>36</v>
      </c>
      <c r="D10" s="4" t="s">
        <v>16</v>
      </c>
      <c r="E10" s="4" t="s">
        <v>17</v>
      </c>
      <c r="F10" s="4" t="s">
        <v>18</v>
      </c>
      <c r="G10" s="4" t="s">
        <v>19</v>
      </c>
      <c r="H10" s="5">
        <v>106.84</v>
      </c>
      <c r="I10" s="5">
        <v>74.49</v>
      </c>
      <c r="J10" s="6">
        <f t="shared" si="0"/>
        <v>72.86</v>
      </c>
      <c r="K10" s="4">
        <f>RANK(J10,$J$3:$J$26,0)</f>
        <v>8</v>
      </c>
      <c r="L10" s="4" t="s">
        <v>20</v>
      </c>
      <c r="M10" s="4"/>
    </row>
    <row r="11" ht="24" customHeight="1" spans="1:13">
      <c r="A11" s="4">
        <v>9</v>
      </c>
      <c r="B11" s="4" t="s">
        <v>37</v>
      </c>
      <c r="C11" s="4" t="s">
        <v>38</v>
      </c>
      <c r="D11" s="4" t="s">
        <v>16</v>
      </c>
      <c r="E11" s="4" t="s">
        <v>17</v>
      </c>
      <c r="F11" s="4" t="s">
        <v>18</v>
      </c>
      <c r="G11" s="4" t="s">
        <v>19</v>
      </c>
      <c r="H11" s="5">
        <v>105.2</v>
      </c>
      <c r="I11" s="5">
        <v>73.99</v>
      </c>
      <c r="J11" s="6">
        <f t="shared" si="0"/>
        <v>72.06</v>
      </c>
      <c r="K11" s="4">
        <f>RANK(J11,$J$3:$J$26,0)</f>
        <v>9</v>
      </c>
      <c r="L11" s="4" t="s">
        <v>29</v>
      </c>
      <c r="M11" s="4" t="s">
        <v>30</v>
      </c>
    </row>
    <row r="12" ht="24" customHeight="1" spans="1:13">
      <c r="A12" s="4">
        <v>10</v>
      </c>
      <c r="B12" s="4" t="s">
        <v>39</v>
      </c>
      <c r="C12" s="4" t="s">
        <v>40</v>
      </c>
      <c r="D12" s="4" t="s">
        <v>16</v>
      </c>
      <c r="E12" s="4" t="s">
        <v>17</v>
      </c>
      <c r="F12" s="4" t="s">
        <v>18</v>
      </c>
      <c r="G12" s="4" t="s">
        <v>19</v>
      </c>
      <c r="H12" s="5">
        <v>104.87</v>
      </c>
      <c r="I12" s="5">
        <v>74.19</v>
      </c>
      <c r="J12" s="6">
        <f t="shared" si="0"/>
        <v>72.05</v>
      </c>
      <c r="K12" s="4">
        <f>RANK(J12,$J$3:$J$26,0)</f>
        <v>10</v>
      </c>
      <c r="L12" s="4" t="s">
        <v>20</v>
      </c>
      <c r="M12" s="4"/>
    </row>
    <row r="13" ht="24" customHeight="1" spans="1:13">
      <c r="A13" s="4">
        <v>11</v>
      </c>
      <c r="B13" s="4" t="s">
        <v>41</v>
      </c>
      <c r="C13" s="4" t="s">
        <v>42</v>
      </c>
      <c r="D13" s="4" t="s">
        <v>16</v>
      </c>
      <c r="E13" s="4" t="s">
        <v>17</v>
      </c>
      <c r="F13" s="4" t="s">
        <v>18</v>
      </c>
      <c r="G13" s="4" t="s">
        <v>19</v>
      </c>
      <c r="H13" s="5">
        <v>96.05</v>
      </c>
      <c r="I13" s="5">
        <v>78.91</v>
      </c>
      <c r="J13" s="6">
        <f t="shared" si="0"/>
        <v>71.47</v>
      </c>
      <c r="K13" s="4">
        <f>RANK(J13,$J$3:$J$26,0)</f>
        <v>11</v>
      </c>
      <c r="L13" s="4" t="s">
        <v>20</v>
      </c>
      <c r="M13" s="4"/>
    </row>
    <row r="14" ht="24" customHeight="1" spans="1:13">
      <c r="A14" s="4">
        <v>12</v>
      </c>
      <c r="B14" s="4" t="s">
        <v>43</v>
      </c>
      <c r="C14" s="4" t="s">
        <v>44</v>
      </c>
      <c r="D14" s="4" t="s">
        <v>16</v>
      </c>
      <c r="E14" s="4" t="s">
        <v>17</v>
      </c>
      <c r="F14" s="4" t="s">
        <v>18</v>
      </c>
      <c r="G14" s="4" t="s">
        <v>19</v>
      </c>
      <c r="H14" s="5">
        <v>104.64</v>
      </c>
      <c r="I14" s="5">
        <v>72.63</v>
      </c>
      <c r="J14" s="6">
        <f t="shared" si="0"/>
        <v>71.2</v>
      </c>
      <c r="K14" s="4">
        <f>RANK(J14,$J$3:$J$26,0)</f>
        <v>12</v>
      </c>
      <c r="L14" s="4"/>
      <c r="M14" s="4"/>
    </row>
    <row r="15" ht="24" customHeight="1" spans="1:13">
      <c r="A15" s="4">
        <v>13</v>
      </c>
      <c r="B15" s="4" t="s">
        <v>45</v>
      </c>
      <c r="C15" s="4" t="s">
        <v>46</v>
      </c>
      <c r="D15" s="4" t="s">
        <v>16</v>
      </c>
      <c r="E15" s="4" t="s">
        <v>17</v>
      </c>
      <c r="F15" s="4" t="s">
        <v>18</v>
      </c>
      <c r="G15" s="4" t="s">
        <v>19</v>
      </c>
      <c r="H15" s="5">
        <v>99.44</v>
      </c>
      <c r="I15" s="5">
        <v>75.3</v>
      </c>
      <c r="J15" s="6">
        <f t="shared" si="0"/>
        <v>70.8</v>
      </c>
      <c r="K15" s="4">
        <f>RANK(J15,$J$3:$J$26,0)</f>
        <v>13</v>
      </c>
      <c r="L15" s="4"/>
      <c r="M15" s="4"/>
    </row>
    <row r="16" ht="24" customHeight="1" spans="1:13">
      <c r="A16" s="4">
        <v>14</v>
      </c>
      <c r="B16" s="4" t="s">
        <v>47</v>
      </c>
      <c r="C16" s="4" t="s">
        <v>48</v>
      </c>
      <c r="D16" s="4" t="s">
        <v>16</v>
      </c>
      <c r="E16" s="4" t="s">
        <v>17</v>
      </c>
      <c r="F16" s="4" t="s">
        <v>18</v>
      </c>
      <c r="G16" s="4" t="s">
        <v>19</v>
      </c>
      <c r="H16" s="5">
        <v>93.79</v>
      </c>
      <c r="I16" s="5">
        <v>78.99</v>
      </c>
      <c r="J16" s="6">
        <f t="shared" si="0"/>
        <v>70.76</v>
      </c>
      <c r="K16" s="4">
        <f>RANK(J16,$J$3:$J$26,0)</f>
        <v>14</v>
      </c>
      <c r="L16" s="4"/>
      <c r="M16" s="4"/>
    </row>
    <row r="17" ht="24" customHeight="1" spans="1:13">
      <c r="A17" s="4">
        <v>15</v>
      </c>
      <c r="B17" s="4" t="s">
        <v>49</v>
      </c>
      <c r="C17" s="4" t="s">
        <v>50</v>
      </c>
      <c r="D17" s="4" t="s">
        <v>16</v>
      </c>
      <c r="E17" s="4" t="s">
        <v>17</v>
      </c>
      <c r="F17" s="4" t="s">
        <v>18</v>
      </c>
      <c r="G17" s="4" t="s">
        <v>19</v>
      </c>
      <c r="H17" s="5">
        <v>100.91</v>
      </c>
      <c r="I17" s="5">
        <v>72.76</v>
      </c>
      <c r="J17" s="6">
        <f t="shared" si="0"/>
        <v>70.02</v>
      </c>
      <c r="K17" s="4">
        <f>RANK(J17,$J$3:$J$26,0)</f>
        <v>15</v>
      </c>
      <c r="L17" s="4"/>
      <c r="M17" s="4"/>
    </row>
    <row r="18" ht="24" customHeight="1" spans="1:13">
      <c r="A18" s="4">
        <v>16</v>
      </c>
      <c r="B18" s="4" t="s">
        <v>51</v>
      </c>
      <c r="C18" s="4" t="s">
        <v>52</v>
      </c>
      <c r="D18" s="4" t="s">
        <v>16</v>
      </c>
      <c r="E18" s="4" t="s">
        <v>17</v>
      </c>
      <c r="F18" s="4" t="s">
        <v>18</v>
      </c>
      <c r="G18" s="4" t="s">
        <v>19</v>
      </c>
      <c r="H18" s="5">
        <v>101.32</v>
      </c>
      <c r="I18" s="5">
        <v>71.44</v>
      </c>
      <c r="J18" s="6">
        <f t="shared" si="0"/>
        <v>69.49</v>
      </c>
      <c r="K18" s="4">
        <f>RANK(J18,$J$3:$J$26,0)</f>
        <v>16</v>
      </c>
      <c r="L18" s="4"/>
      <c r="M18" s="4"/>
    </row>
    <row r="19" ht="24" customHeight="1" spans="1:13">
      <c r="A19" s="4">
        <v>17</v>
      </c>
      <c r="B19" s="4" t="s">
        <v>53</v>
      </c>
      <c r="C19" s="4" t="s">
        <v>54</v>
      </c>
      <c r="D19" s="4" t="s">
        <v>16</v>
      </c>
      <c r="E19" s="4" t="s">
        <v>17</v>
      </c>
      <c r="F19" s="4" t="s">
        <v>18</v>
      </c>
      <c r="G19" s="4" t="s">
        <v>19</v>
      </c>
      <c r="H19" s="5">
        <v>96.91</v>
      </c>
      <c r="I19" s="5">
        <v>73.75</v>
      </c>
      <c r="J19" s="6">
        <f t="shared" si="0"/>
        <v>69.18</v>
      </c>
      <c r="K19" s="4">
        <f>RANK(J19,$J$3:$J$26,0)</f>
        <v>17</v>
      </c>
      <c r="L19" s="4"/>
      <c r="M19" s="4"/>
    </row>
    <row r="20" ht="24" customHeight="1" spans="1:13">
      <c r="A20" s="4">
        <v>18</v>
      </c>
      <c r="B20" s="4" t="s">
        <v>55</v>
      </c>
      <c r="C20" s="4" t="s">
        <v>56</v>
      </c>
      <c r="D20" s="4" t="s">
        <v>16</v>
      </c>
      <c r="E20" s="4" t="s">
        <v>17</v>
      </c>
      <c r="F20" s="4" t="s">
        <v>18</v>
      </c>
      <c r="G20" s="4" t="s">
        <v>19</v>
      </c>
      <c r="H20" s="5">
        <v>103.7</v>
      </c>
      <c r="I20" s="5">
        <v>68.33</v>
      </c>
      <c r="J20" s="6">
        <f t="shared" si="0"/>
        <v>68.73</v>
      </c>
      <c r="K20" s="4">
        <f>RANK(J20,$J$3:$J$26,0)</f>
        <v>18</v>
      </c>
      <c r="L20" s="4"/>
      <c r="M20" s="4"/>
    </row>
    <row r="21" ht="24" customHeight="1" spans="1:13">
      <c r="A21" s="4">
        <v>19</v>
      </c>
      <c r="B21" s="4" t="s">
        <v>57</v>
      </c>
      <c r="C21" s="4" t="s">
        <v>58</v>
      </c>
      <c r="D21" s="4" t="s">
        <v>16</v>
      </c>
      <c r="E21" s="4" t="s">
        <v>17</v>
      </c>
      <c r="F21" s="4" t="s">
        <v>18</v>
      </c>
      <c r="G21" s="4" t="s">
        <v>19</v>
      </c>
      <c r="H21" s="5">
        <v>100.03</v>
      </c>
      <c r="I21" s="5">
        <v>67.61</v>
      </c>
      <c r="J21" s="6">
        <f t="shared" si="0"/>
        <v>67.15</v>
      </c>
      <c r="K21" s="4">
        <f>RANK(J21,$J$3:$J$26,0)</f>
        <v>19</v>
      </c>
      <c r="L21" s="4"/>
      <c r="M21" s="4"/>
    </row>
    <row r="22" ht="24" customHeight="1" spans="1:13">
      <c r="A22" s="4">
        <v>20</v>
      </c>
      <c r="B22" s="4" t="s">
        <v>59</v>
      </c>
      <c r="C22" s="4" t="s">
        <v>60</v>
      </c>
      <c r="D22" s="4" t="s">
        <v>16</v>
      </c>
      <c r="E22" s="4" t="s">
        <v>17</v>
      </c>
      <c r="F22" s="4" t="s">
        <v>18</v>
      </c>
      <c r="G22" s="4" t="s">
        <v>19</v>
      </c>
      <c r="H22" s="5">
        <v>96.17</v>
      </c>
      <c r="I22" s="5">
        <v>68.03</v>
      </c>
      <c r="J22" s="6">
        <f t="shared" si="0"/>
        <v>66.07</v>
      </c>
      <c r="K22" s="4">
        <f>RANK(J22,$J$3:$J$26,0)</f>
        <v>20</v>
      </c>
      <c r="L22" s="4"/>
      <c r="M22" s="4"/>
    </row>
    <row r="23" ht="24" customHeight="1" spans="1:13">
      <c r="A23" s="4">
        <v>21</v>
      </c>
      <c r="B23" s="4" t="s">
        <v>61</v>
      </c>
      <c r="C23" s="4" t="s">
        <v>62</v>
      </c>
      <c r="D23" s="4" t="s">
        <v>16</v>
      </c>
      <c r="E23" s="4" t="s">
        <v>17</v>
      </c>
      <c r="F23" s="4" t="s">
        <v>18</v>
      </c>
      <c r="G23" s="4" t="s">
        <v>19</v>
      </c>
      <c r="H23" s="5">
        <v>95.46</v>
      </c>
      <c r="I23" s="5">
        <v>68.03</v>
      </c>
      <c r="J23" s="6">
        <f t="shared" si="0"/>
        <v>65.84</v>
      </c>
      <c r="K23" s="4">
        <f>RANK(J23,$J$3:$J$26,0)</f>
        <v>21</v>
      </c>
      <c r="L23" s="4"/>
      <c r="M23" s="4"/>
    </row>
    <row r="24" ht="24" customHeight="1" spans="1:13">
      <c r="A24" s="4">
        <v>22</v>
      </c>
      <c r="B24" s="4" t="s">
        <v>63</v>
      </c>
      <c r="C24" s="4" t="s">
        <v>64</v>
      </c>
      <c r="D24" s="4" t="s">
        <v>16</v>
      </c>
      <c r="E24" s="4" t="s">
        <v>17</v>
      </c>
      <c r="F24" s="4" t="s">
        <v>18</v>
      </c>
      <c r="G24" s="4" t="s">
        <v>19</v>
      </c>
      <c r="H24" s="5">
        <v>96.45</v>
      </c>
      <c r="I24" s="5">
        <v>67.02</v>
      </c>
      <c r="J24" s="6">
        <f t="shared" si="0"/>
        <v>65.66</v>
      </c>
      <c r="K24" s="4">
        <f>RANK(J24,$J$3:$J$26,0)</f>
        <v>22</v>
      </c>
      <c r="L24" s="4"/>
      <c r="M24" s="4"/>
    </row>
    <row r="25" ht="24" customHeight="1" spans="1:13">
      <c r="A25" s="4">
        <v>23</v>
      </c>
      <c r="B25" s="4" t="s">
        <v>65</v>
      </c>
      <c r="C25" s="4" t="s">
        <v>66</v>
      </c>
      <c r="D25" s="4" t="s">
        <v>16</v>
      </c>
      <c r="E25" s="4" t="s">
        <v>17</v>
      </c>
      <c r="F25" s="4" t="s">
        <v>18</v>
      </c>
      <c r="G25" s="4" t="s">
        <v>19</v>
      </c>
      <c r="H25" s="5">
        <v>97.16</v>
      </c>
      <c r="I25" s="5">
        <v>64.59</v>
      </c>
      <c r="J25" s="6">
        <f t="shared" si="0"/>
        <v>64.68</v>
      </c>
      <c r="K25" s="4">
        <f>RANK(J25,$J$3:$J$26,0)</f>
        <v>23</v>
      </c>
      <c r="L25" s="4"/>
      <c r="M25" s="4"/>
    </row>
    <row r="26" ht="24" customHeight="1" spans="1:13">
      <c r="A26" s="4">
        <v>24</v>
      </c>
      <c r="B26" s="4" t="s">
        <v>67</v>
      </c>
      <c r="C26" s="4" t="s">
        <v>68</v>
      </c>
      <c r="D26" s="4" t="s">
        <v>16</v>
      </c>
      <c r="E26" s="4" t="s">
        <v>17</v>
      </c>
      <c r="F26" s="4" t="s">
        <v>18</v>
      </c>
      <c r="G26" s="4" t="s">
        <v>19</v>
      </c>
      <c r="H26" s="5">
        <v>108.83</v>
      </c>
      <c r="I26" s="5">
        <v>0</v>
      </c>
      <c r="J26" s="6">
        <f t="shared" si="0"/>
        <v>36.28</v>
      </c>
      <c r="K26" s="4"/>
      <c r="L26" s="4"/>
      <c r="M26" s="4" t="s">
        <v>69</v>
      </c>
    </row>
  </sheetData>
  <autoFilter ref="A2:M26">
    <extLst/>
  </autoFilter>
  <sortState ref="A3:M26">
    <sortCondition ref="J3:J26" descending="1"/>
  </sortState>
  <mergeCells count="1">
    <mergeCell ref="A1:M1"/>
  </mergeCells>
  <pageMargins left="0.275" right="0.0388888888888889" top="1" bottom="0.62986111111111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胡鹏</dc:creator>
  <cp:lastModifiedBy>胡鹏</cp:lastModifiedBy>
  <dcterms:created xsi:type="dcterms:W3CDTF">2023-03-03T23:22:00Z</dcterms:created>
  <dcterms:modified xsi:type="dcterms:W3CDTF">2023-03-10T08:56:35Z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0FC77EE880874E13B5B2E385C9FB521D</vt:lpwstr>
  </property>
  <property fmtid="{D5CDD505-2E9C-101B-9397-08002B2CF9AE}" pid="3" name="KSOProductBuildVer">
    <vt:lpwstr>2052-11.8.2.11500</vt:lpwstr>
  </property>
</Properties>
</file>