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<sst xmlns="http://schemas.openxmlformats.org/spreadsheetml/2006/main" count="164" uniqueCount="47">
  <si>
    <t>正安县2023年上半年事业单位公开招聘应征入伍大学毕业生考试总成绩统计表</t>
  </si>
  <si>
    <t>准考证号</t>
  </si>
  <si>
    <t>性别</t>
  </si>
  <si>
    <t>报考岗位</t>
  </si>
  <si>
    <t>笔试成绩</t>
  </si>
  <si>
    <t>面试成绩</t>
  </si>
  <si>
    <t>总成绩</t>
  </si>
  <si>
    <t>排名</t>
  </si>
  <si>
    <t>备注</t>
  </si>
  <si>
    <t>成绩</t>
  </si>
  <si>
    <t>折算为百分制，60%折算</t>
  </si>
  <si>
    <t>40%折算</t>
  </si>
  <si>
    <t>20230101410</t>
  </si>
  <si>
    <t>男</t>
  </si>
  <si>
    <t>管理岗位01</t>
  </si>
  <si>
    <t>正安县管理岗位01</t>
  </si>
  <si>
    <t>进入下一环节</t>
  </si>
  <si>
    <t>20230101219</t>
  </si>
  <si>
    <t>20230101301</t>
  </si>
  <si>
    <t>20230101307</t>
  </si>
  <si>
    <t>20230101325</t>
  </si>
  <si>
    <t>20230101319</t>
  </si>
  <si>
    <t>20230101311</t>
  </si>
  <si>
    <t>20230101305</t>
  </si>
  <si>
    <t>20230101226</t>
  </si>
  <si>
    <t>20230101302</t>
  </si>
  <si>
    <t>20230101316</t>
  </si>
  <si>
    <t/>
  </si>
  <si>
    <t>20230101315</t>
  </si>
  <si>
    <t>20230101324</t>
  </si>
  <si>
    <t>20230101411</t>
  </si>
  <si>
    <t>20230101406</t>
  </si>
  <si>
    <t>20230101303</t>
  </si>
  <si>
    <t>20230101304</t>
  </si>
  <si>
    <t>20230101402</t>
  </si>
  <si>
    <t>20230101312</t>
  </si>
  <si>
    <t>20230101225</t>
  </si>
  <si>
    <t>20230101229</t>
  </si>
  <si>
    <t>20230101404</t>
  </si>
  <si>
    <t>20230101409</t>
  </si>
  <si>
    <t>20230101323</t>
  </si>
  <si>
    <t>20230101218</t>
  </si>
  <si>
    <t>20230101228</t>
  </si>
  <si>
    <t>20230101321</t>
  </si>
  <si>
    <t>20230101230</t>
  </si>
  <si>
    <t>20230101308</t>
  </si>
  <si>
    <t>20230101318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</si>
</sst>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5" applyNumberFormat="0" applyAlignment="0" applyProtection="0">
      <alignment vertical="center"/>
    </xf>
    <xf numFmtId="0" fontId="24" fillId="14" borderId="19" applyNumberFormat="0" applyAlignment="0" applyProtection="0">
      <alignment vertical="center"/>
    </xf>
    <xf numFmtId="0" fontId="7" fillId="6" borderId="1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E12" sqref="E12"/>
    </sheetView>
  </sheetViews>
  <sheetFormatPr defaultColWidth="9" defaultRowHeight="20.1" customHeight="1"/>
  <cols>
    <col min="1" max="1" width="12.625" customWidth="1"/>
    <col min="2" max="2" width="4.375" customWidth="1"/>
    <col min="3" max="3" width="11.5" style="1"/>
    <col min="4" max="4" width="20" style="1"/>
    <col min="5" max="5" width="11.25" style="1" customWidth="1"/>
    <col min="6" max="6" width="12" style="1" customWidth="1"/>
    <col min="7" max="7" width="12.75" style="1" customWidth="1"/>
    <col min="8" max="10" width="10.75" style="1" customWidth="1"/>
    <col min="11" max="11" width="13.125" style="1" customWidth="1"/>
    <col min="12" max="16371" width="9" style="1"/>
  </cols>
  <sheetData>
    <row r="1" s="1" customFormat="1" ht="6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5" t="s">
        <v>3</v>
      </c>
      <c r="D2" s="5" t="s">
        <v>3</v>
      </c>
      <c r="E2" s="6" t="s">
        <v>4</v>
      </c>
      <c r="F2" s="6"/>
      <c r="G2" s="6" t="s">
        <v>5</v>
      </c>
      <c r="H2" s="6"/>
      <c r="I2" s="6" t="s">
        <v>6</v>
      </c>
      <c r="J2" s="6" t="s">
        <v>7</v>
      </c>
      <c r="K2" s="24" t="s">
        <v>8</v>
      </c>
    </row>
    <row r="3" s="1" customFormat="1" ht="42" customHeight="1" spans="1:11">
      <c r="A3" s="7"/>
      <c r="B3" s="8"/>
      <c r="C3" s="9"/>
      <c r="D3" s="9"/>
      <c r="E3" s="10" t="s">
        <v>9</v>
      </c>
      <c r="F3" s="11" t="s">
        <v>10</v>
      </c>
      <c r="G3" s="10" t="s">
        <v>9</v>
      </c>
      <c r="H3" s="10" t="s">
        <v>11</v>
      </c>
      <c r="I3" s="10"/>
      <c r="J3" s="10"/>
      <c r="K3" s="25"/>
    </row>
    <row r="4" s="1" customFormat="1" ht="22" customHeight="1" spans="1:11">
      <c r="A4" s="12" t="s">
        <v>12</v>
      </c>
      <c r="B4" s="13" t="s">
        <v>13</v>
      </c>
      <c r="C4" s="14" t="s">
        <v>14</v>
      </c>
      <c r="D4" s="14" t="s">
        <v>15</v>
      </c>
      <c r="E4" s="15">
        <v>110.04</v>
      </c>
      <c r="F4" s="15">
        <f t="shared" ref="F4:F33" si="0">E4/1.5*0.6</f>
        <v>44.016</v>
      </c>
      <c r="G4" s="15">
        <v>76.76</v>
      </c>
      <c r="H4" s="15">
        <f t="shared" ref="H4:H33" si="1">G4*0.4</f>
        <v>30.704</v>
      </c>
      <c r="I4" s="15">
        <f t="shared" ref="I4:I33" si="2">F4+H4</f>
        <v>74.72</v>
      </c>
      <c r="J4" s="26">
        <v>1</v>
      </c>
      <c r="K4" s="27" t="s">
        <v>16</v>
      </c>
    </row>
    <row r="5" s="1" customFormat="1" ht="22" customHeight="1" spans="1:11">
      <c r="A5" s="16" t="s">
        <v>17</v>
      </c>
      <c r="B5" s="17" t="s">
        <v>13</v>
      </c>
      <c r="C5" s="18" t="s">
        <v>14</v>
      </c>
      <c r="D5" s="18" t="s">
        <v>15</v>
      </c>
      <c r="E5" s="19">
        <v>102.4</v>
      </c>
      <c r="F5" s="19">
        <f t="shared" si="0"/>
        <v>40.96</v>
      </c>
      <c r="G5" s="19">
        <v>81.98</v>
      </c>
      <c r="H5" s="19">
        <f t="shared" si="1"/>
        <v>32.792</v>
      </c>
      <c r="I5" s="19">
        <f t="shared" si="2"/>
        <v>73.752</v>
      </c>
      <c r="J5" s="28">
        <v>2</v>
      </c>
      <c r="K5" s="29" t="s">
        <v>16</v>
      </c>
    </row>
    <row r="6" s="1" customFormat="1" ht="22" customHeight="1" spans="1:11">
      <c r="A6" s="16" t="s">
        <v>18</v>
      </c>
      <c r="B6" s="17" t="s">
        <v>13</v>
      </c>
      <c r="C6" s="18" t="s">
        <v>14</v>
      </c>
      <c r="D6" s="18" t="s">
        <v>15</v>
      </c>
      <c r="E6" s="19">
        <v>99.78</v>
      </c>
      <c r="F6" s="19">
        <f t="shared" si="0"/>
        <v>39.912</v>
      </c>
      <c r="G6" s="19">
        <v>74.74</v>
      </c>
      <c r="H6" s="19">
        <f t="shared" si="1"/>
        <v>29.896</v>
      </c>
      <c r="I6" s="19">
        <f t="shared" si="2"/>
        <v>69.808</v>
      </c>
      <c r="J6" s="28">
        <v>3</v>
      </c>
      <c r="K6" s="29" t="s">
        <v>16</v>
      </c>
    </row>
    <row r="7" s="1" customFormat="1" ht="22" customHeight="1" spans="1:11">
      <c r="A7" s="16" t="s">
        <v>19</v>
      </c>
      <c r="B7" s="17" t="s">
        <v>13</v>
      </c>
      <c r="C7" s="18" t="s">
        <v>14</v>
      </c>
      <c r="D7" s="18" t="s">
        <v>15</v>
      </c>
      <c r="E7" s="19">
        <v>95.66</v>
      </c>
      <c r="F7" s="19">
        <f t="shared" si="0"/>
        <v>38.264</v>
      </c>
      <c r="G7" s="19">
        <v>75.86</v>
      </c>
      <c r="H7" s="19">
        <f t="shared" si="1"/>
        <v>30.344</v>
      </c>
      <c r="I7" s="19">
        <f t="shared" si="2"/>
        <v>68.608</v>
      </c>
      <c r="J7" s="28">
        <v>4</v>
      </c>
      <c r="K7" s="29" t="s">
        <v>16</v>
      </c>
    </row>
    <row r="8" s="1" customFormat="1" ht="22" customHeight="1" spans="1:11">
      <c r="A8" s="16" t="s">
        <v>20</v>
      </c>
      <c r="B8" s="17" t="s">
        <v>13</v>
      </c>
      <c r="C8" s="18" t="s">
        <v>14</v>
      </c>
      <c r="D8" s="18" t="s">
        <v>15</v>
      </c>
      <c r="E8" s="19">
        <v>91.32</v>
      </c>
      <c r="F8" s="19">
        <f t="shared" si="0"/>
        <v>36.528</v>
      </c>
      <c r="G8" s="19">
        <v>79.25</v>
      </c>
      <c r="H8" s="19">
        <f t="shared" si="1"/>
        <v>31.7</v>
      </c>
      <c r="I8" s="19">
        <f t="shared" si="2"/>
        <v>68.228</v>
      </c>
      <c r="J8" s="28">
        <v>5</v>
      </c>
      <c r="K8" s="29" t="s">
        <v>16</v>
      </c>
    </row>
    <row r="9" s="1" customFormat="1" ht="22" customHeight="1" spans="1:11">
      <c r="A9" s="16" t="s">
        <v>21</v>
      </c>
      <c r="B9" s="17" t="s">
        <v>13</v>
      </c>
      <c r="C9" s="18" t="s">
        <v>14</v>
      </c>
      <c r="D9" s="18" t="s">
        <v>15</v>
      </c>
      <c r="E9" s="19">
        <v>88.5</v>
      </c>
      <c r="F9" s="19">
        <f t="shared" si="0"/>
        <v>35.4</v>
      </c>
      <c r="G9" s="19">
        <v>80.06</v>
      </c>
      <c r="H9" s="19">
        <f t="shared" si="1"/>
        <v>32.024</v>
      </c>
      <c r="I9" s="19">
        <f t="shared" si="2"/>
        <v>67.424</v>
      </c>
      <c r="J9" s="28">
        <v>6</v>
      </c>
      <c r="K9" s="29" t="s">
        <v>16</v>
      </c>
    </row>
    <row r="10" s="1" customFormat="1" ht="22" customHeight="1" spans="1:11">
      <c r="A10" s="16" t="s">
        <v>22</v>
      </c>
      <c r="B10" s="17" t="s">
        <v>13</v>
      </c>
      <c r="C10" s="18" t="s">
        <v>14</v>
      </c>
      <c r="D10" s="18" t="s">
        <v>15</v>
      </c>
      <c r="E10" s="19">
        <v>89.16</v>
      </c>
      <c r="F10" s="19">
        <f t="shared" si="0"/>
        <v>35.664</v>
      </c>
      <c r="G10" s="19">
        <v>79.12</v>
      </c>
      <c r="H10" s="19">
        <f t="shared" si="1"/>
        <v>31.648</v>
      </c>
      <c r="I10" s="19">
        <f t="shared" si="2"/>
        <v>67.312</v>
      </c>
      <c r="J10" s="28">
        <v>7</v>
      </c>
      <c r="K10" s="29" t="s">
        <v>16</v>
      </c>
    </row>
    <row r="11" s="1" customFormat="1" ht="22" customHeight="1" spans="1:11">
      <c r="A11" s="16" t="s">
        <v>23</v>
      </c>
      <c r="B11" s="17" t="s">
        <v>13</v>
      </c>
      <c r="C11" s="18" t="s">
        <v>14</v>
      </c>
      <c r="D11" s="18" t="s">
        <v>15</v>
      </c>
      <c r="E11" s="19">
        <v>86.34</v>
      </c>
      <c r="F11" s="19">
        <f t="shared" si="0"/>
        <v>34.536</v>
      </c>
      <c r="G11" s="19">
        <v>80.3</v>
      </c>
      <c r="H11" s="19">
        <f t="shared" si="1"/>
        <v>32.12</v>
      </c>
      <c r="I11" s="19">
        <f t="shared" si="2"/>
        <v>66.656</v>
      </c>
      <c r="J11" s="28">
        <v>8</v>
      </c>
      <c r="K11" s="29" t="s">
        <v>16</v>
      </c>
    </row>
    <row r="12" s="1" customFormat="1" ht="22" customHeight="1" spans="1:11">
      <c r="A12" s="16" t="s">
        <v>24</v>
      </c>
      <c r="B12" s="17" t="s">
        <v>13</v>
      </c>
      <c r="C12" s="18" t="s">
        <v>14</v>
      </c>
      <c r="D12" s="18" t="s">
        <v>15</v>
      </c>
      <c r="E12" s="19">
        <v>84.96</v>
      </c>
      <c r="F12" s="19">
        <f t="shared" si="0"/>
        <v>33.984</v>
      </c>
      <c r="G12" s="19">
        <v>80.57</v>
      </c>
      <c r="H12" s="19">
        <f t="shared" si="1"/>
        <v>32.228</v>
      </c>
      <c r="I12" s="19">
        <f t="shared" si="2"/>
        <v>66.212</v>
      </c>
      <c r="J12" s="28">
        <v>9</v>
      </c>
      <c r="K12" s="29" t="s">
        <v>16</v>
      </c>
    </row>
    <row r="13" s="1" customFormat="1" ht="22" customHeight="1" spans="1:11">
      <c r="A13" s="16" t="s">
        <v>25</v>
      </c>
      <c r="B13" s="17" t="s">
        <v>13</v>
      </c>
      <c r="C13" s="18" t="s">
        <v>14</v>
      </c>
      <c r="D13" s="18" t="s">
        <v>15</v>
      </c>
      <c r="E13" s="19">
        <v>89.7</v>
      </c>
      <c r="F13" s="19">
        <f t="shared" si="0"/>
        <v>35.88</v>
      </c>
      <c r="G13" s="19">
        <v>74.3</v>
      </c>
      <c r="H13" s="19">
        <f t="shared" si="1"/>
        <v>29.72</v>
      </c>
      <c r="I13" s="19">
        <f t="shared" si="2"/>
        <v>65.6</v>
      </c>
      <c r="J13" s="28">
        <v>10</v>
      </c>
      <c r="K13" s="29" t="s">
        <v>16</v>
      </c>
    </row>
    <row r="14" s="1" customFormat="1" ht="22" customHeight="1" spans="1:11">
      <c r="A14" s="16" t="s">
        <v>26</v>
      </c>
      <c r="B14" s="17" t="s">
        <v>13</v>
      </c>
      <c r="C14" s="18" t="s">
        <v>14</v>
      </c>
      <c r="D14" s="18" t="s">
        <v>15</v>
      </c>
      <c r="E14" s="19">
        <v>89.28</v>
      </c>
      <c r="F14" s="19">
        <f t="shared" si="0"/>
        <v>35.712</v>
      </c>
      <c r="G14" s="19">
        <v>74.08</v>
      </c>
      <c r="H14" s="19">
        <f t="shared" si="1"/>
        <v>29.632</v>
      </c>
      <c r="I14" s="19">
        <f t="shared" si="2"/>
        <v>65.344</v>
      </c>
      <c r="J14" s="28">
        <v>11</v>
      </c>
      <c r="K14" s="29" t="s">
        <v>27</v>
      </c>
    </row>
    <row r="15" s="1" customFormat="1" ht="22" customHeight="1" spans="1:11">
      <c r="A15" s="16" t="s">
        <v>28</v>
      </c>
      <c r="B15" s="17" t="s">
        <v>13</v>
      </c>
      <c r="C15" s="18" t="s">
        <v>14</v>
      </c>
      <c r="D15" s="18" t="s">
        <v>15</v>
      </c>
      <c r="E15" s="19">
        <v>89.04</v>
      </c>
      <c r="F15" s="19">
        <f t="shared" si="0"/>
        <v>35.616</v>
      </c>
      <c r="G15" s="19">
        <v>73.54</v>
      </c>
      <c r="H15" s="19">
        <f t="shared" si="1"/>
        <v>29.416</v>
      </c>
      <c r="I15" s="19">
        <f t="shared" si="2"/>
        <v>65.032</v>
      </c>
      <c r="J15" s="28">
        <v>12</v>
      </c>
      <c r="K15" s="29" t="s">
        <v>27</v>
      </c>
    </row>
    <row r="16" s="1" customFormat="1" ht="22" customHeight="1" spans="1:11">
      <c r="A16" s="16" t="s">
        <v>29</v>
      </c>
      <c r="B16" s="17" t="s">
        <v>13</v>
      </c>
      <c r="C16" s="18" t="s">
        <v>14</v>
      </c>
      <c r="D16" s="18" t="s">
        <v>15</v>
      </c>
      <c r="E16" s="19">
        <v>90.6</v>
      </c>
      <c r="F16" s="19">
        <f t="shared" si="0"/>
        <v>36.24</v>
      </c>
      <c r="G16" s="19">
        <v>71.06</v>
      </c>
      <c r="H16" s="19">
        <f t="shared" si="1"/>
        <v>28.424</v>
      </c>
      <c r="I16" s="19">
        <f t="shared" si="2"/>
        <v>64.664</v>
      </c>
      <c r="J16" s="28">
        <v>13</v>
      </c>
      <c r="K16" s="29" t="s">
        <v>27</v>
      </c>
    </row>
    <row r="17" s="1" customFormat="1" ht="22" customHeight="1" spans="1:11">
      <c r="A17" s="16" t="s">
        <v>30</v>
      </c>
      <c r="B17" s="17" t="s">
        <v>13</v>
      </c>
      <c r="C17" s="18" t="s">
        <v>14</v>
      </c>
      <c r="D17" s="18" t="s">
        <v>15</v>
      </c>
      <c r="E17" s="19">
        <v>86.06</v>
      </c>
      <c r="F17" s="19">
        <f t="shared" si="0"/>
        <v>34.424</v>
      </c>
      <c r="G17" s="19">
        <v>75.5</v>
      </c>
      <c r="H17" s="19">
        <f t="shared" si="1"/>
        <v>30.2</v>
      </c>
      <c r="I17" s="19">
        <f t="shared" si="2"/>
        <v>64.624</v>
      </c>
      <c r="J17" s="28">
        <v>14</v>
      </c>
      <c r="K17" s="29" t="s">
        <v>27</v>
      </c>
    </row>
    <row r="18" s="1" customFormat="1" ht="22" customHeight="1" spans="1:11">
      <c r="A18" s="16" t="s">
        <v>31</v>
      </c>
      <c r="B18" s="17" t="s">
        <v>13</v>
      </c>
      <c r="C18" s="18" t="s">
        <v>14</v>
      </c>
      <c r="D18" s="18" t="s">
        <v>15</v>
      </c>
      <c r="E18" s="19">
        <v>89.4</v>
      </c>
      <c r="F18" s="19">
        <f t="shared" si="0"/>
        <v>35.76</v>
      </c>
      <c r="G18" s="19">
        <v>71.78</v>
      </c>
      <c r="H18" s="19">
        <f t="shared" si="1"/>
        <v>28.712</v>
      </c>
      <c r="I18" s="19">
        <f t="shared" si="2"/>
        <v>64.472</v>
      </c>
      <c r="J18" s="28">
        <v>15</v>
      </c>
      <c r="K18" s="29" t="s">
        <v>27</v>
      </c>
    </row>
    <row r="19" s="1" customFormat="1" ht="22" customHeight="1" spans="1:11">
      <c r="A19" s="16" t="s">
        <v>32</v>
      </c>
      <c r="B19" s="17" t="s">
        <v>13</v>
      </c>
      <c r="C19" s="18" t="s">
        <v>14</v>
      </c>
      <c r="D19" s="18" t="s">
        <v>15</v>
      </c>
      <c r="E19" s="19">
        <v>85.78</v>
      </c>
      <c r="F19" s="19">
        <f t="shared" si="0"/>
        <v>34.312</v>
      </c>
      <c r="G19" s="19">
        <v>75.11</v>
      </c>
      <c r="H19" s="19">
        <f t="shared" si="1"/>
        <v>30.044</v>
      </c>
      <c r="I19" s="19">
        <f t="shared" si="2"/>
        <v>64.356</v>
      </c>
      <c r="J19" s="28">
        <v>16</v>
      </c>
      <c r="K19" s="29" t="s">
        <v>27</v>
      </c>
    </row>
    <row r="20" s="1" customFormat="1" ht="22" customHeight="1" spans="1:11">
      <c r="A20" s="16" t="s">
        <v>33</v>
      </c>
      <c r="B20" s="17" t="s">
        <v>13</v>
      </c>
      <c r="C20" s="18" t="s">
        <v>14</v>
      </c>
      <c r="D20" s="18" t="s">
        <v>15</v>
      </c>
      <c r="E20" s="19">
        <v>80.7</v>
      </c>
      <c r="F20" s="19">
        <f t="shared" si="0"/>
        <v>32.28</v>
      </c>
      <c r="G20" s="19">
        <v>79.07</v>
      </c>
      <c r="H20" s="19">
        <f t="shared" si="1"/>
        <v>31.628</v>
      </c>
      <c r="I20" s="19">
        <f t="shared" si="2"/>
        <v>63.908</v>
      </c>
      <c r="J20" s="28">
        <v>17</v>
      </c>
      <c r="K20" s="29" t="s">
        <v>27</v>
      </c>
    </row>
    <row r="21" s="1" customFormat="1" ht="22" customHeight="1" spans="1:11">
      <c r="A21" s="16" t="s">
        <v>34</v>
      </c>
      <c r="B21" s="17" t="s">
        <v>13</v>
      </c>
      <c r="C21" s="18" t="s">
        <v>14</v>
      </c>
      <c r="D21" s="18" t="s">
        <v>15</v>
      </c>
      <c r="E21" s="19">
        <v>84.54</v>
      </c>
      <c r="F21" s="19">
        <f t="shared" si="0"/>
        <v>33.816</v>
      </c>
      <c r="G21" s="19">
        <v>75.17</v>
      </c>
      <c r="H21" s="19">
        <f t="shared" si="1"/>
        <v>30.068</v>
      </c>
      <c r="I21" s="19">
        <f t="shared" si="2"/>
        <v>63.884</v>
      </c>
      <c r="J21" s="28">
        <v>18</v>
      </c>
      <c r="K21" s="29" t="s">
        <v>27</v>
      </c>
    </row>
    <row r="22" s="1" customFormat="1" ht="22" customHeight="1" spans="1:11">
      <c r="A22" s="16" t="s">
        <v>35</v>
      </c>
      <c r="B22" s="17" t="s">
        <v>13</v>
      </c>
      <c r="C22" s="18" t="s">
        <v>14</v>
      </c>
      <c r="D22" s="18" t="s">
        <v>15</v>
      </c>
      <c r="E22" s="19">
        <v>86.66</v>
      </c>
      <c r="F22" s="19">
        <f t="shared" si="0"/>
        <v>34.664</v>
      </c>
      <c r="G22" s="19">
        <v>71.61</v>
      </c>
      <c r="H22" s="19">
        <f t="shared" si="1"/>
        <v>28.644</v>
      </c>
      <c r="I22" s="19">
        <f t="shared" si="2"/>
        <v>63.308</v>
      </c>
      <c r="J22" s="28">
        <v>19</v>
      </c>
      <c r="K22" s="29" t="s">
        <v>27</v>
      </c>
    </row>
    <row r="23" s="1" customFormat="1" ht="22" customHeight="1" spans="1:11">
      <c r="A23" s="16" t="s">
        <v>36</v>
      </c>
      <c r="B23" s="17" t="s">
        <v>13</v>
      </c>
      <c r="C23" s="18" t="s">
        <v>14</v>
      </c>
      <c r="D23" s="18" t="s">
        <v>15</v>
      </c>
      <c r="E23" s="19">
        <v>84.04</v>
      </c>
      <c r="F23" s="19">
        <f t="shared" si="0"/>
        <v>33.616</v>
      </c>
      <c r="G23" s="19">
        <v>73.96</v>
      </c>
      <c r="H23" s="19">
        <f t="shared" si="1"/>
        <v>29.584</v>
      </c>
      <c r="I23" s="19">
        <f t="shared" si="2"/>
        <v>63.2</v>
      </c>
      <c r="J23" s="28">
        <v>20</v>
      </c>
      <c r="K23" s="29" t="s">
        <v>27</v>
      </c>
    </row>
    <row r="24" s="1" customFormat="1" ht="22" customHeight="1" spans="1:11">
      <c r="A24" s="16" t="s">
        <v>37</v>
      </c>
      <c r="B24" s="17" t="s">
        <v>13</v>
      </c>
      <c r="C24" s="18" t="s">
        <v>14</v>
      </c>
      <c r="D24" s="18" t="s">
        <v>15</v>
      </c>
      <c r="E24" s="19">
        <v>84.7</v>
      </c>
      <c r="F24" s="19">
        <f t="shared" si="0"/>
        <v>33.88</v>
      </c>
      <c r="G24" s="19">
        <v>73.08</v>
      </c>
      <c r="H24" s="19">
        <f t="shared" si="1"/>
        <v>29.232</v>
      </c>
      <c r="I24" s="19">
        <f t="shared" si="2"/>
        <v>63.112</v>
      </c>
      <c r="J24" s="28">
        <v>21</v>
      </c>
      <c r="K24" s="29" t="s">
        <v>27</v>
      </c>
    </row>
    <row r="25" s="1" customFormat="1" ht="22" customHeight="1" spans="1:11">
      <c r="A25" s="16" t="s">
        <v>38</v>
      </c>
      <c r="B25" s="17" t="s">
        <v>13</v>
      </c>
      <c r="C25" s="18" t="s">
        <v>14</v>
      </c>
      <c r="D25" s="18" t="s">
        <v>15</v>
      </c>
      <c r="E25" s="19">
        <v>83.36</v>
      </c>
      <c r="F25" s="19">
        <f t="shared" si="0"/>
        <v>33.344</v>
      </c>
      <c r="G25" s="19">
        <v>73.87</v>
      </c>
      <c r="H25" s="19">
        <f t="shared" si="1"/>
        <v>29.548</v>
      </c>
      <c r="I25" s="19">
        <f t="shared" si="2"/>
        <v>62.892</v>
      </c>
      <c r="J25" s="28">
        <v>22</v>
      </c>
      <c r="K25" s="29" t="s">
        <v>27</v>
      </c>
    </row>
    <row r="26" s="1" customFormat="1" ht="22" customHeight="1" spans="1:11">
      <c r="A26" s="16" t="s">
        <v>39</v>
      </c>
      <c r="B26" s="17" t="s">
        <v>13</v>
      </c>
      <c r="C26" s="18" t="s">
        <v>14</v>
      </c>
      <c r="D26" s="18" t="s">
        <v>15</v>
      </c>
      <c r="E26" s="19">
        <v>86.28</v>
      </c>
      <c r="F26" s="19">
        <f t="shared" si="0"/>
        <v>34.512</v>
      </c>
      <c r="G26" s="19">
        <v>70.13</v>
      </c>
      <c r="H26" s="19">
        <f t="shared" si="1"/>
        <v>28.052</v>
      </c>
      <c r="I26" s="19">
        <f t="shared" si="2"/>
        <v>62.564</v>
      </c>
      <c r="J26" s="28">
        <v>23</v>
      </c>
      <c r="K26" s="29" t="s">
        <v>27</v>
      </c>
    </row>
    <row r="27" s="1" customFormat="1" ht="22" customHeight="1" spans="1:11">
      <c r="A27" s="16" t="s">
        <v>40</v>
      </c>
      <c r="B27" s="17" t="s">
        <v>13</v>
      </c>
      <c r="C27" s="18" t="s">
        <v>14</v>
      </c>
      <c r="D27" s="18" t="s">
        <v>15</v>
      </c>
      <c r="E27" s="19">
        <v>83.32</v>
      </c>
      <c r="F27" s="19">
        <f t="shared" si="0"/>
        <v>33.328</v>
      </c>
      <c r="G27" s="19">
        <v>72.5</v>
      </c>
      <c r="H27" s="19">
        <f t="shared" si="1"/>
        <v>29</v>
      </c>
      <c r="I27" s="19">
        <f t="shared" si="2"/>
        <v>62.328</v>
      </c>
      <c r="J27" s="28">
        <v>24</v>
      </c>
      <c r="K27" s="29" t="s">
        <v>27</v>
      </c>
    </row>
    <row r="28" s="1" customFormat="1" ht="22" customHeight="1" spans="1:11">
      <c r="A28" s="16" t="s">
        <v>41</v>
      </c>
      <c r="B28" s="17" t="s">
        <v>13</v>
      </c>
      <c r="C28" s="18" t="s">
        <v>14</v>
      </c>
      <c r="D28" s="18" t="s">
        <v>15</v>
      </c>
      <c r="E28" s="19">
        <v>80.8</v>
      </c>
      <c r="F28" s="19">
        <f t="shared" si="0"/>
        <v>32.32</v>
      </c>
      <c r="G28" s="19">
        <v>74.85</v>
      </c>
      <c r="H28" s="19">
        <f t="shared" si="1"/>
        <v>29.94</v>
      </c>
      <c r="I28" s="19">
        <f t="shared" si="2"/>
        <v>62.26</v>
      </c>
      <c r="J28" s="28">
        <v>25</v>
      </c>
      <c r="K28" s="29" t="s">
        <v>27</v>
      </c>
    </row>
    <row r="29" s="1" customFormat="1" ht="22" customHeight="1" spans="1:11">
      <c r="A29" s="16" t="s">
        <v>42</v>
      </c>
      <c r="B29" s="17" t="s">
        <v>13</v>
      </c>
      <c r="C29" s="18" t="s">
        <v>14</v>
      </c>
      <c r="D29" s="18" t="s">
        <v>15</v>
      </c>
      <c r="E29" s="19">
        <v>80.68</v>
      </c>
      <c r="F29" s="19">
        <f t="shared" si="0"/>
        <v>32.272</v>
      </c>
      <c r="G29" s="19">
        <v>74.9</v>
      </c>
      <c r="H29" s="19">
        <f t="shared" si="1"/>
        <v>29.96</v>
      </c>
      <c r="I29" s="19">
        <f t="shared" si="2"/>
        <v>62.232</v>
      </c>
      <c r="J29" s="28">
        <v>26</v>
      </c>
      <c r="K29" s="29" t="s">
        <v>27</v>
      </c>
    </row>
    <row r="30" s="1" customFormat="1" ht="22" customHeight="1" spans="1:11">
      <c r="A30" s="16" t="s">
        <v>43</v>
      </c>
      <c r="B30" s="17" t="s">
        <v>13</v>
      </c>
      <c r="C30" s="18" t="s">
        <v>14</v>
      </c>
      <c r="D30" s="18" t="s">
        <v>15</v>
      </c>
      <c r="E30" s="19">
        <v>82</v>
      </c>
      <c r="F30" s="19">
        <f t="shared" si="0"/>
        <v>32.8</v>
      </c>
      <c r="G30" s="19">
        <v>71.4</v>
      </c>
      <c r="H30" s="19">
        <f t="shared" si="1"/>
        <v>28.56</v>
      </c>
      <c r="I30" s="19">
        <f t="shared" si="2"/>
        <v>61.36</v>
      </c>
      <c r="J30" s="28">
        <v>27</v>
      </c>
      <c r="K30" s="29" t="s">
        <v>27</v>
      </c>
    </row>
    <row r="31" s="1" customFormat="1" ht="22" customHeight="1" spans="1:11">
      <c r="A31" s="16" t="s">
        <v>44</v>
      </c>
      <c r="B31" s="17" t="s">
        <v>13</v>
      </c>
      <c r="C31" s="18" t="s">
        <v>14</v>
      </c>
      <c r="D31" s="18" t="s">
        <v>15</v>
      </c>
      <c r="E31" s="19">
        <v>82.92</v>
      </c>
      <c r="F31" s="19">
        <f t="shared" si="0"/>
        <v>33.168</v>
      </c>
      <c r="G31" s="19">
        <v>70.12</v>
      </c>
      <c r="H31" s="19">
        <f t="shared" si="1"/>
        <v>28.048</v>
      </c>
      <c r="I31" s="19">
        <f t="shared" si="2"/>
        <v>61.216</v>
      </c>
      <c r="J31" s="28">
        <v>28</v>
      </c>
      <c r="K31" s="29" t="s">
        <v>27</v>
      </c>
    </row>
    <row r="32" s="1" customFormat="1" ht="22" customHeight="1" spans="1:11">
      <c r="A32" s="16" t="s">
        <v>45</v>
      </c>
      <c r="B32" s="17" t="s">
        <v>13</v>
      </c>
      <c r="C32" s="18" t="s">
        <v>14</v>
      </c>
      <c r="D32" s="18" t="s">
        <v>15</v>
      </c>
      <c r="E32" s="19">
        <v>82.24</v>
      </c>
      <c r="F32" s="19">
        <f t="shared" si="0"/>
        <v>32.896</v>
      </c>
      <c r="G32" s="19">
        <v>70.04</v>
      </c>
      <c r="H32" s="19">
        <f t="shared" si="1"/>
        <v>28.016</v>
      </c>
      <c r="I32" s="19">
        <f t="shared" si="2"/>
        <v>60.912</v>
      </c>
      <c r="J32" s="28">
        <v>29</v>
      </c>
      <c r="K32" s="29" t="s">
        <v>27</v>
      </c>
    </row>
    <row r="33" s="1" customFormat="1" ht="22" customHeight="1" spans="1:11">
      <c r="A33" s="20" t="s">
        <v>46</v>
      </c>
      <c r="B33" s="21" t="s">
        <v>13</v>
      </c>
      <c r="C33" s="22" t="s">
        <v>14</v>
      </c>
      <c r="D33" s="22" t="s">
        <v>15</v>
      </c>
      <c r="E33" s="23">
        <v>88.06</v>
      </c>
      <c r="F33" s="23">
        <f t="shared" si="0"/>
        <v>35.224</v>
      </c>
      <c r="G33" s="23">
        <v>0</v>
      </c>
      <c r="H33" s="23">
        <f t="shared" si="1"/>
        <v>0</v>
      </c>
      <c r="I33" s="23">
        <f t="shared" si="2"/>
        <v>35.224</v>
      </c>
      <c r="J33" s="30">
        <v>30</v>
      </c>
      <c r="K33" s="31" t="s">
        <v>27</v>
      </c>
    </row>
  </sheetData>
  <mergeCells count="10">
    <mergeCell ref="A1:K1"/>
    <mergeCell ref="E2:F2"/>
    <mergeCell ref="G2:H2"/>
    <mergeCell ref="A2:A3"/>
    <mergeCell ref="B2:B3"/>
    <mergeCell ref="C2:C3"/>
    <mergeCell ref="D2:D3"/>
    <mergeCell ref="I2:I3"/>
    <mergeCell ref="J2:J3"/>
    <mergeCell ref="K2:K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Follow me</cp:lastModifiedBy>
  <dcterms:created xsi:type="dcterms:W3CDTF">2006-09-16T00:00:00Z</dcterms:created>
  <dcterms:modified xsi:type="dcterms:W3CDTF">2023-03-04T07:02:24Z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